
<file path=[Content_Types].xml><?xml version="1.0" encoding="utf-8"?>
<Types xmlns="http://schemas.openxmlformats.org/package/2006/content-types">
  <Default Extension="bin" ContentType="application/vnd.openxmlformats-officedocument.spreadsheetml.customProperty"/>
  <Default Extension="pn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showInkAnnotation="0" autoCompressPictures="0" defaultThemeVersion="166925"/>
  <mc:AlternateContent xmlns:mc="http://schemas.openxmlformats.org/markup-compatibility/2006">
    <mc:Choice Requires="x15">
      <x15ac:absPath xmlns:x15ac="http://schemas.microsoft.com/office/spreadsheetml/2010/11/ac" url="https://capstoneminingcorp-my.sharepoint.com/personal/dsampieri_capstonecopper_com/Documents/Documents/Investor Relations/Press Releases Final/"/>
    </mc:Choice>
  </mc:AlternateContent>
  <xr:revisionPtr revIDLastSave="0" documentId="8_{6292C5EE-7A47-4F8A-8641-5BC37BDB72FE}" xr6:coauthVersionLast="47" xr6:coauthVersionMax="47" xr10:uidLastSave="{00000000-0000-0000-0000-000000000000}"/>
  <bookViews>
    <workbookView xWindow="-90" yWindow="-90" windowWidth="38580" windowHeight="21060" tabRatio="793" xr2:uid="{00000000-000D-0000-FFFF-FFFF00000000}"/>
  </bookViews>
  <sheets>
    <sheet name="Key Indicators &gt;&gt;" sheetId="1" r:id="rId1"/>
    <sheet name="1. Income Statement" sheetId="2" r:id="rId2"/>
    <sheet name="2. Operating Highlights" sheetId="3" r:id="rId3"/>
    <sheet name="2.1 Pinto Valley" sheetId="4" r:id="rId4"/>
    <sheet name="2.2 Mantos Blancos" sheetId="5" r:id="rId5"/>
    <sheet name="2.3 Mantoverde" sheetId="6" r:id="rId6"/>
    <sheet name="2.4 Cozamin" sheetId="7" r:id="rId7"/>
    <sheet name="3. Cash Flow" sheetId="8" r:id="rId8"/>
    <sheet name="4. Balance Sheet" sheetId="9" r:id="rId9"/>
    <sheet name="5. Non-GAAP Measures" sheetId="19" r:id="rId10"/>
  </sheets>
  <definedNames>
    <definedName name="_xlnm.Print_Area" localSheetId="0">'Key Indicators &gt;&gt;'!$A$1:$U$40</definedName>
  </definedNames>
  <calcPr calcId="191028" concurrentManualCount="16"/>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50" i="5" l="1"/>
</calcChain>
</file>

<file path=xl/sharedStrings.xml><?xml version="1.0" encoding="utf-8"?>
<sst xmlns="http://schemas.openxmlformats.org/spreadsheetml/2006/main" count="461" uniqueCount="239">
  <si>
    <t>INCOME STATEMENT</t>
  </si>
  <si>
    <t>OPERATING HIGHLIGHTS</t>
  </si>
  <si>
    <t>PINTO VALLEY</t>
  </si>
  <si>
    <t>MANTOS BLANCOS</t>
  </si>
  <si>
    <t>MANTOVERDE</t>
  </si>
  <si>
    <t>COZAMIN</t>
  </si>
  <si>
    <t>CASH FLOW</t>
  </si>
  <si>
    <t>BALANCE SHEET</t>
  </si>
  <si>
    <t>NON-GAAP AND OTHER  PERFORMANCE MEASURES</t>
  </si>
  <si>
    <t>Please see Capstone Copper's full relevant Financial Statements &amp; Management's Discussion and Analysis at https://capstonecopper.com/investors/reports-and-filings/ for more information.</t>
  </si>
  <si>
    <t>All financial data expressed in millions of US dollars, except shares and per share amounts</t>
  </si>
  <si>
    <t>US$ million</t>
  </si>
  <si>
    <t>Q1 2022</t>
  </si>
  <si>
    <t>Q2 2022</t>
  </si>
  <si>
    <t>Q3 2022</t>
  </si>
  <si>
    <t>Q4 2022</t>
  </si>
  <si>
    <t>Q1 2023</t>
  </si>
  <si>
    <t>Q2 2023</t>
  </si>
  <si>
    <t>Q3 2023</t>
  </si>
  <si>
    <t>Q4 2023</t>
  </si>
  <si>
    <t>Q1 2024</t>
  </si>
  <si>
    <t>Net Revenues</t>
  </si>
  <si>
    <t>Production costs</t>
  </si>
  <si>
    <t>Royalties</t>
  </si>
  <si>
    <t>Depletion and amortization</t>
  </si>
  <si>
    <t>Earnings (loss) from mining operations</t>
  </si>
  <si>
    <t>General and administrative expenses</t>
  </si>
  <si>
    <t>Exploration expenses</t>
  </si>
  <si>
    <t>(other placeholder)</t>
  </si>
  <si>
    <t>Share-based compensation expense</t>
  </si>
  <si>
    <t>Income (loss) from operations</t>
  </si>
  <si>
    <t>Foreign exchange gain (loss)</t>
  </si>
  <si>
    <t>Realized and unrealized gain (loss) on derivative instruments</t>
  </si>
  <si>
    <t>(Loss) gain on extinguishment of debt</t>
  </si>
  <si>
    <t>Minto obligation</t>
  </si>
  <si>
    <t>Transaction costs</t>
  </si>
  <si>
    <t>Other expense</t>
  </si>
  <si>
    <t>Finance income</t>
  </si>
  <si>
    <t>Finance expense</t>
  </si>
  <si>
    <t>Income (loss) before income taxes</t>
  </si>
  <si>
    <t>Income Tax</t>
  </si>
  <si>
    <t>Net Income (Loss)</t>
  </si>
  <si>
    <t>Attributable to Capstone Copper shareholders</t>
  </si>
  <si>
    <t>Attributable to non-controlling interest</t>
  </si>
  <si>
    <t>Weighted average number of outstanding shares - in thousand</t>
  </si>
  <si>
    <t>Basic earnings (loss) per share - (US$)</t>
  </si>
  <si>
    <t>Operating Highlights</t>
  </si>
  <si>
    <t>Consolidated</t>
  </si>
  <si>
    <t>Copper production (000s tonnes)</t>
  </si>
  <si>
    <t>Sulphide business</t>
  </si>
  <si>
    <t>Pinto Valley</t>
  </si>
  <si>
    <t>Cozamin</t>
  </si>
  <si>
    <t>Mantos Blancos</t>
  </si>
  <si>
    <t>Mantoverde</t>
  </si>
  <si>
    <t>Total sulphides</t>
  </si>
  <si>
    <t>Cathode business</t>
  </si>
  <si>
    <t>Total cathodes</t>
  </si>
  <si>
    <t>Copper sales</t>
  </si>
  <si>
    <t>Copper sold (000s tonnes)</t>
  </si>
  <si>
    <t>Pinto Valley, USA</t>
  </si>
  <si>
    <t>Production (contained)</t>
  </si>
  <si>
    <t>Copper in Concentrate (tonnes)</t>
  </si>
  <si>
    <t>Cathode (tonnes)</t>
  </si>
  <si>
    <t>Total Copper (tonnes)</t>
  </si>
  <si>
    <t>Mining</t>
  </si>
  <si>
    <t>Waste (000s tonnes)</t>
  </si>
  <si>
    <t>Ore (000s tonnes)</t>
  </si>
  <si>
    <t>Total (000s tonnes)</t>
  </si>
  <si>
    <t>Strip Ratio (Waste:Ore)</t>
  </si>
  <si>
    <t>Rehandled Ore and Stockpile (000s tonnes)</t>
  </si>
  <si>
    <t>Total material moved (000s tonnes)</t>
  </si>
  <si>
    <t>Processing</t>
  </si>
  <si>
    <t>Throughput (000s tonnes)</t>
  </si>
  <si>
    <t>Tonnes per day</t>
  </si>
  <si>
    <t>Grade (%)</t>
  </si>
  <si>
    <t>Recoveries (%)</t>
  </si>
  <si>
    <t>Payable copper produced (tonnes)</t>
  </si>
  <si>
    <t>Sales volume</t>
  </si>
  <si>
    <t>Copper concentrate (tonnes)</t>
  </si>
  <si>
    <t>Gold (ounces)</t>
  </si>
  <si>
    <t>Silver (000s ounces)</t>
  </si>
  <si>
    <t>Molybdenum (tonnes)</t>
  </si>
  <si>
    <t>Net Revenue</t>
  </si>
  <si>
    <t>Production costs &amp; royalties</t>
  </si>
  <si>
    <t>Income from mining operations</t>
  </si>
  <si>
    <t>Capitalized stripping</t>
  </si>
  <si>
    <t>Sustaining capital</t>
  </si>
  <si>
    <t xml:space="preserve">Expansionary capital </t>
  </si>
  <si>
    <t>Right of use assets</t>
  </si>
  <si>
    <t>Capitalized exploration</t>
  </si>
  <si>
    <t>-</t>
  </si>
  <si>
    <t>Total</t>
  </si>
  <si>
    <t>Mantos Blancos, Chile</t>
  </si>
  <si>
    <t>Mill operations</t>
  </si>
  <si>
    <t>Dump operations</t>
  </si>
  <si>
    <t>Silver</t>
  </si>
  <si>
    <t>Production contained (000s oz)</t>
  </si>
  <si>
    <t>Sulphides C1 cash cost ($/pound payable)</t>
  </si>
  <si>
    <t>Cathode C1 cash cost ($/pound payable)</t>
  </si>
  <si>
    <t>Mantoverde, Chile</t>
  </si>
  <si>
    <t>Rehandled ore (000s tonnes)</t>
  </si>
  <si>
    <t>Heap operations</t>
  </si>
  <si>
    <t>Cozamin, Mexico</t>
  </si>
  <si>
    <t>Copper (tonnes)</t>
  </si>
  <si>
    <t>Zinc (000s pounds)</t>
  </si>
  <si>
    <t>Operating activities</t>
  </si>
  <si>
    <t>Net income (loss)</t>
  </si>
  <si>
    <t>Adjustments for</t>
  </si>
  <si>
    <t>Income tax (recovery) expense</t>
  </si>
  <si>
    <t>Inventory write-down (reversal)</t>
  </si>
  <si>
    <t>Net finance costs</t>
  </si>
  <si>
    <t>Unrealized (gain) loss on foreign exchange</t>
  </si>
  <si>
    <t>Unrealized (gain) loss on derivatives</t>
  </si>
  <si>
    <t>Gold stream obligation</t>
  </si>
  <si>
    <t>(Gain) loss on extinguishment of debt</t>
  </si>
  <si>
    <t>(Gain) loss on disposal of assets and other</t>
  </si>
  <si>
    <t>Amortization of deferred revenue and other</t>
  </si>
  <si>
    <t>Minto obligation and bad debt provision</t>
  </si>
  <si>
    <t>Income tax paid (net)</t>
  </si>
  <si>
    <t>Payments on Minto obligation</t>
  </si>
  <si>
    <t>Other receipts (payments)</t>
  </si>
  <si>
    <t>Operating cash flow before working capital and other non-cash changes</t>
  </si>
  <si>
    <t>Changes in non-cash working capital</t>
  </si>
  <si>
    <t>Other non-cash changes</t>
  </si>
  <si>
    <t>Operating cash flow</t>
  </si>
  <si>
    <t>Investing activities</t>
  </si>
  <si>
    <t>Mineral properties, plant and equipment additions</t>
  </si>
  <si>
    <t>Other</t>
  </si>
  <si>
    <t>Finance costs capitalized on construction in progress</t>
  </si>
  <si>
    <t>Cash acquired on business combination with Mantos</t>
  </si>
  <si>
    <t>Other assets</t>
  </si>
  <si>
    <t>Investing cash flow</t>
  </si>
  <si>
    <t>Financing activities</t>
  </si>
  <si>
    <t>Proceeds from borrowings</t>
  </si>
  <si>
    <t>Repayment of borrowings</t>
  </si>
  <si>
    <t>Proceeds from related party</t>
  </si>
  <si>
    <t>Payment on purchase of non-controlling interest</t>
  </si>
  <si>
    <t>Repayment of lease obligations</t>
  </si>
  <si>
    <t>Proceeds from the exercise of options</t>
  </si>
  <si>
    <t>Net payments for settlement of derivatives</t>
  </si>
  <si>
    <t>Interest paid on long-term debt and surety bonds</t>
  </si>
  <si>
    <t>Net proceeds from issuance of shares</t>
  </si>
  <si>
    <t>Financing cash flow</t>
  </si>
  <si>
    <t>Effect of exchange rate changes on cash and cash equivalents</t>
  </si>
  <si>
    <t>Increase (Decrease) in cash and cash equivalents</t>
  </si>
  <si>
    <t>Cash and cash equivalents at the beginning of the period</t>
  </si>
  <si>
    <t>Cash and cash equivalents at the end of the period</t>
  </si>
  <si>
    <t>1Q22</t>
  </si>
  <si>
    <t>2Q22</t>
  </si>
  <si>
    <t>3Q22</t>
  </si>
  <si>
    <t>4Q22</t>
  </si>
  <si>
    <t>1Q23</t>
  </si>
  <si>
    <t>2Q23</t>
  </si>
  <si>
    <t>Current assets</t>
  </si>
  <si>
    <t>Cash and cash equivalents</t>
  </si>
  <si>
    <t>Short-term investments</t>
  </si>
  <si>
    <t>Receivables</t>
  </si>
  <si>
    <t>Inventories</t>
  </si>
  <si>
    <t>Derivative assets</t>
  </si>
  <si>
    <t>Due from related party</t>
  </si>
  <si>
    <t>Non-current assets</t>
  </si>
  <si>
    <t>Mineral properties, plant and equipment</t>
  </si>
  <si>
    <t>Deferred income tax assets</t>
  </si>
  <si>
    <t>Total assets</t>
  </si>
  <si>
    <t>Current liabilities</t>
  </si>
  <si>
    <t>Accounts payable and accrued liabilities</t>
  </si>
  <si>
    <t>Current portion of long term debt</t>
  </si>
  <si>
    <t>Current portion of due to related party</t>
  </si>
  <si>
    <t>Lease liabilities</t>
  </si>
  <si>
    <t>Income taxes payable</t>
  </si>
  <si>
    <t>Derivative liabilities</t>
  </si>
  <si>
    <t>Due to related party</t>
  </si>
  <si>
    <t>Other liabilities</t>
  </si>
  <si>
    <t>Non-current liabilities</t>
  </si>
  <si>
    <t>Long-term debt</t>
  </si>
  <si>
    <t>Deferred revenue</t>
  </si>
  <si>
    <t>Provisions</t>
  </si>
  <si>
    <t>Deferred income tax liabilities</t>
  </si>
  <si>
    <t>Total liabilities</t>
  </si>
  <si>
    <t>Equity</t>
  </si>
  <si>
    <t>Total liabilities and equity</t>
  </si>
  <si>
    <t>Non-GAAP and Other Performance Measures</t>
  </si>
  <si>
    <t>C1 Cash Costs Per Payable Pound of Copper Produced</t>
  </si>
  <si>
    <t>All-in Sustaining Costs Per Payable Pound of Copper Produced</t>
  </si>
  <si>
    <t>Net debt / Net cash</t>
  </si>
  <si>
    <t>Attributable Net debt / Net cash</t>
  </si>
  <si>
    <t>Available Liquidity</t>
  </si>
  <si>
    <t>Adjusted net (loss) income attributable to shareholders</t>
  </si>
  <si>
    <t>Adjusted net (loss) income attributable to shareholders is Net income attributable to shareholders as reported, adjusted for certain types of transactions that in our judgment are not indicative of our normal operating activities or do not necessarily occur on a regular basis.</t>
  </si>
  <si>
    <t>EBITDA</t>
  </si>
  <si>
    <t>Adjusted EBITDA</t>
  </si>
  <si>
    <t>Adjusted EBITDA is EBITDA before the pre-tax effect of the adjustments made to adjusted net (loss) income (above) as well as certain other adjustments required under the RCF agreement in the determination of EBITDA for covenant calculation purposes. The adjustments made to Adjusted net (loss) income and Adjusted EBITDA allow management and readers to analyze our results more clearly and understand the cash generating potential of the Company.</t>
  </si>
  <si>
    <t xml:space="preserve">Sustaining Capital </t>
  </si>
  <si>
    <t>Sustaining capital is expenditures to maintain existing operations and sustain production levels. A reconciliation to GAAP segment MPPE additions is included within the mine site sections of this document.</t>
  </si>
  <si>
    <t xml:space="preserve">Expansionary Capital </t>
  </si>
  <si>
    <t xml:space="preserve">Expansionary capital is expenditures to increase current or future production capacity, cash flow or earnings potential. A reconciliation to GAAP segment MPPE additions is included within the mine site sections of this document. </t>
  </si>
  <si>
    <t>Realized copper price (per pound)</t>
  </si>
  <si>
    <t>placeholder</t>
  </si>
  <si>
    <r>
      <rPr>
        <sz val="11"/>
        <color rgb="FF000000"/>
        <rFont val="Arial"/>
        <family val="2"/>
      </rPr>
      <t>T</t>
    </r>
    <r>
      <rPr>
        <sz val="11"/>
        <color rgb="FF000000"/>
        <rFont val="Arial"/>
        <family val="2"/>
      </rPr>
      <t xml:space="preserve">he Company uses certain performance measures in its analysis. These Non-GAAP performance measures are included in this MD&amp;A because these statistics are key performance measures that management uses to monitor performance, to assess how the Company is performing, and to plan and assess the overall effectiveness and efficiency of mining operations. These performance measures do not have a standard meaning within IFRS and, therefore, amounts presented may not be comparable to similar data presented by other mining companies. These performance measures should not be considered in isolation as a substitute for measures of performance in accordance with IFRS.
</t>
    </r>
    <r>
      <rPr>
        <sz val="11"/>
        <color rgb="FF000000"/>
        <rFont val="Arial"/>
        <family val="2"/>
      </rPr>
      <t xml:space="preserve">
</t>
    </r>
    <r>
      <rPr>
        <sz val="11"/>
        <color rgb="FF000000"/>
        <rFont val="Arial"/>
        <family val="2"/>
      </rPr>
      <t>Some of these performance measures are presented in Highlights and discussed further in other sections of the MD&amp;A. These measures provide meaningful supplemental information regarding operating results because they exclude certain significant items that are not considered indicative of future financial trends either by nature or amount. As a result, these items are excluded for management assessment of operational performance and preparation of annual budgets. These significant items may include, but are not limited to, restructuring and asset impairment charges, individually significant gains and losses from sales of assets, share based compensation, unrealized gains or losses, and certain items outside the control of management. These items may not be non-recurring. However, excluding these items from GAAP or Non-GAAP results allows for a consistent understanding of the Company's consolidated financial performance when performing a multi-period assessment including assessing the likelihood of future results. Accordingly, these Non-GAAP financial measures may provide insight to investors and other external users of the Company's consolidated financial information</t>
    </r>
    <r>
      <rPr>
        <sz val="11"/>
        <color rgb="FF000000"/>
        <rFont val="Arial"/>
        <family val="2"/>
      </rPr>
      <t>.</t>
    </r>
  </si>
  <si>
    <r>
      <rPr>
        <sz val="11"/>
        <color rgb="FF000000"/>
        <rFont val="Arial"/>
        <family val="2"/>
      </rPr>
      <t>C1 cash costs per payable pound of copper produced is a measure reflective of operating costs per unit. C1 cash costs is calculated as cash production costs of metal produced net of by-product credits and is a key performance measure that management uses to monitor performance. Management uses this measure to assess how well the Company’s producing mines are performing and to assess overall efficiency and effectiveness of the mining operations and assumes that realized by-product prices are consistent with those prevailing during the reporting period.</t>
    </r>
    <r>
      <rPr>
        <sz val="11"/>
        <color rgb="FF000000"/>
        <rFont val="Arial"/>
        <family val="2"/>
      </rPr>
      <t xml:space="preserve"> </t>
    </r>
  </si>
  <si>
    <r>
      <rPr>
        <sz val="11"/>
        <color rgb="FF000000"/>
        <rFont val="Arial"/>
        <family val="2"/>
      </rPr>
      <t>All-in sustaining costs per payable pound of copper produced is an extension of the C1 cash costs measure discussed above and is also a non-GAAP key performance measure that management uses to monitor performance. Management uses this measure to analyze margins achieved on existing assets while sustaining and maintaining production at current levels. Consolidated All-in sustaining costs includes sustaining capital and corporate general and administrative costs.</t>
    </r>
  </si>
  <si>
    <r>
      <rPr>
        <sz val="11"/>
        <color rgb="FF000000"/>
        <rFont val="Arial"/>
        <family val="2"/>
      </rPr>
      <t xml:space="preserve">
</t>
    </r>
    <r>
      <rPr>
        <sz val="11"/>
        <color rgb="FF000000"/>
        <rFont val="Arial"/>
        <family val="2"/>
      </rPr>
      <t>Net debt / Net cash is a non-GAAP performance measure used by the Company to assess its financial position and is composed of Long-term debt (excluding deferred financing costs and purchase price accounting ("PPA") fair value adjustments), Cost overrun facility from MMC, Cash and cash equivalents, Short-term investments, and excluding shareholder loans.</t>
    </r>
  </si>
  <si>
    <t>Attributable net debt / net cash is a non-GAAP performance measure used by the Company to assess its financial position and is calculated as net debt / net cash excluding amounts attributable to non-controlling interests.</t>
  </si>
  <si>
    <t>Available liquidity is a non-GAAP performance measure used by the Company to assess its financial position and is composed of RCF credit capacity, the $520 million Mantoverde DP facility capacity, Cash and cash equivalents and Short-term investments. For clarity, Available liquidity does not include the Mantoverde $60 million cost overrun facility from MMC nor the $260 million undrawn portion of the Gold stream from Wheaton related to the Santo Domingo project as they are not available for general purposes.</t>
  </si>
  <si>
    <t>EBITDA is a non-GAAP measure of net loss before net finance expense, tax expense, and depletion and amortization.</t>
  </si>
  <si>
    <t>Realized price per pound is a non-GAAP ratio that is calculated using the non-GAAP measures of revenue on new shipments, revenue on prior shipments, and pricing and volume adjustments.  Realized prices exclude the effects of the stream cash effects as well as TC/RCs.  Management believes that measuring these prices enables investors to better understand performance based on the realized copper sales in the current and prior period.</t>
  </si>
  <si>
    <t>Q2 2024</t>
  </si>
  <si>
    <t>Q3 2024</t>
  </si>
  <si>
    <t>Cu Grade (%)</t>
  </si>
  <si>
    <t>Cu Recoveries (%)</t>
  </si>
  <si>
    <t>Au Grade (%)</t>
  </si>
  <si>
    <t>Au Recoveries (%)</t>
  </si>
  <si>
    <r>
      <t>Balance Sheet</t>
    </r>
    <r>
      <rPr>
        <b/>
        <vertAlign val="superscript"/>
        <sz val="14"/>
        <color rgb="FFFFFFFF"/>
        <rFont val="Aptos Narrow"/>
        <family val="2"/>
      </rPr>
      <t>(1)</t>
    </r>
  </si>
  <si>
    <r>
      <rPr>
        <vertAlign val="superscript"/>
        <sz val="11"/>
        <color rgb="FF000000"/>
        <rFont val="Aptos Narrow"/>
        <family val="2"/>
      </rPr>
      <t>(1)</t>
    </r>
    <r>
      <rPr>
        <sz val="11"/>
        <color rgb="FF000000"/>
        <rFont val="Aptos Narrow"/>
        <family val="2"/>
      </rPr>
      <t>Certain of prior period figures have been reclassified to conform with the current year's presentation.</t>
    </r>
  </si>
  <si>
    <r>
      <t>Cash Flow</t>
    </r>
    <r>
      <rPr>
        <b/>
        <vertAlign val="superscript"/>
        <sz val="14"/>
        <color rgb="FFFFFFFF"/>
        <rFont val="Aptos Narrow"/>
        <family val="2"/>
      </rPr>
      <t>(1)</t>
    </r>
  </si>
  <si>
    <r>
      <t>C1 cash cost</t>
    </r>
    <r>
      <rPr>
        <b/>
        <vertAlign val="superscript"/>
        <sz val="11"/>
        <color rgb="FFFFFFFF"/>
        <rFont val="Aptos Narrow"/>
        <family val="2"/>
      </rPr>
      <t>(1)</t>
    </r>
    <r>
      <rPr>
        <b/>
        <sz val="11"/>
        <color rgb="FFFFFFFF"/>
        <rFont val="Aptos Narrow"/>
        <family val="2"/>
      </rPr>
      <t xml:space="preserve"> ($/pound payable)</t>
    </r>
  </si>
  <si>
    <r>
      <t>Adjusted EBITDA</t>
    </r>
    <r>
      <rPr>
        <b/>
        <vertAlign val="superscript"/>
        <sz val="11"/>
        <color rgb="FFFFFFFF"/>
        <rFont val="Aptos Narrow"/>
        <family val="2"/>
      </rPr>
      <t xml:space="preserve"> (1)</t>
    </r>
  </si>
  <si>
    <r>
      <t>Capital Expenditures</t>
    </r>
    <r>
      <rPr>
        <b/>
        <vertAlign val="superscript"/>
        <sz val="11"/>
        <color rgb="FFFFFFFF"/>
        <rFont val="Aptos Narrow"/>
        <family val="2"/>
      </rPr>
      <t>(1)</t>
    </r>
  </si>
  <si>
    <r>
      <rPr>
        <vertAlign val="superscript"/>
        <sz val="11"/>
        <color rgb="FF000000"/>
        <rFont val="Aptos Narrow"/>
        <family val="2"/>
      </rPr>
      <t>(1)</t>
    </r>
    <r>
      <rPr>
        <sz val="11"/>
        <color rgb="FF000000"/>
        <rFont val="Aptos Narrow"/>
        <family val="2"/>
      </rPr>
      <t>Refer to “Alternative Performance Measures" and www.capstonecopper.com</t>
    </r>
  </si>
  <si>
    <r>
      <t>Q1 2022</t>
    </r>
    <r>
      <rPr>
        <b/>
        <vertAlign val="superscript"/>
        <sz val="11"/>
        <color rgb="FFFFFFFF"/>
        <rFont val="Aptos Narrow"/>
        <family val="2"/>
      </rPr>
      <t>(3)</t>
    </r>
  </si>
  <si>
    <r>
      <t>Production (contained)</t>
    </r>
    <r>
      <rPr>
        <b/>
        <vertAlign val="superscript"/>
        <sz val="11"/>
        <color rgb="FF000000"/>
        <rFont val="Aptos Narrow"/>
        <family val="2"/>
      </rPr>
      <t>(2)</t>
    </r>
  </si>
  <si>
    <r>
      <rPr>
        <vertAlign val="superscript"/>
        <sz val="11"/>
        <color rgb="FF000000"/>
        <rFont val="Aptos Narrow"/>
        <family val="2"/>
      </rPr>
      <t>(2)</t>
    </r>
    <r>
      <rPr>
        <sz val="11"/>
        <color rgb="FF000000"/>
        <rFont val="Aptos Narrow"/>
        <family val="2"/>
      </rPr>
      <t>Shown on 100% basis</t>
    </r>
  </si>
  <si>
    <r>
      <rPr>
        <vertAlign val="superscript"/>
        <sz val="11"/>
        <color rgb="FF000000"/>
        <rFont val="Aptos Narrow"/>
        <family val="2"/>
      </rPr>
      <t>(3)</t>
    </r>
    <r>
      <rPr>
        <sz val="11"/>
        <color rgb="FF000000"/>
        <rFont val="Aptos Narrow"/>
        <family val="2"/>
      </rPr>
      <t>Production represents nine-day stub period in Q1 2022</t>
    </r>
  </si>
  <si>
    <r>
      <t>Q1 2022</t>
    </r>
    <r>
      <rPr>
        <b/>
        <vertAlign val="superscript"/>
        <sz val="11"/>
        <color rgb="FFFFFFFF"/>
        <rFont val="Aptos Narrow"/>
        <family val="2"/>
      </rPr>
      <t>(2)</t>
    </r>
  </si>
  <si>
    <r>
      <t>Combined C1 cash cost</t>
    </r>
    <r>
      <rPr>
        <b/>
        <vertAlign val="superscript"/>
        <sz val="11"/>
        <color rgb="FFFFFFFF"/>
        <rFont val="Aptos Narrow"/>
        <family val="2"/>
      </rPr>
      <t>(1)</t>
    </r>
    <r>
      <rPr>
        <b/>
        <sz val="11"/>
        <color rgb="FFFFFFFF"/>
        <rFont val="Aptos Narrow"/>
        <family val="2"/>
      </rPr>
      <t xml:space="preserve"> ($/pound payable)</t>
    </r>
  </si>
  <si>
    <r>
      <rPr>
        <vertAlign val="superscript"/>
        <sz val="11"/>
        <color rgb="FF000000"/>
        <rFont val="Aptos Narrow"/>
        <family val="2"/>
      </rPr>
      <t>(2)</t>
    </r>
    <r>
      <rPr>
        <sz val="11"/>
        <color rgb="FF000000"/>
        <rFont val="Aptos Narrow"/>
        <family val="2"/>
      </rPr>
      <t>Production represents nine-day stub period in Q1 2022</t>
    </r>
  </si>
  <si>
    <r>
      <t>Consolidated</t>
    </r>
    <r>
      <rPr>
        <b/>
        <vertAlign val="superscript"/>
        <sz val="11"/>
        <color rgb="FFFFFFFF"/>
        <rFont val="Aptos Narrow"/>
        <family val="2"/>
      </rPr>
      <t>(2)</t>
    </r>
  </si>
  <si>
    <r>
      <t>Realized copper price</t>
    </r>
    <r>
      <rPr>
        <vertAlign val="superscript"/>
        <sz val="11"/>
        <color rgb="FF000000"/>
        <rFont val="Aptos Narrow"/>
        <family val="2"/>
      </rPr>
      <t>(1)</t>
    </r>
    <r>
      <rPr>
        <sz val="11"/>
        <color rgb="FF000000"/>
        <rFont val="Aptos Narrow"/>
        <family val="2"/>
      </rPr>
      <t xml:space="preserve"> ($/pound)</t>
    </r>
  </si>
  <si>
    <r>
      <t>C1 cash costs</t>
    </r>
    <r>
      <rPr>
        <b/>
        <vertAlign val="superscript"/>
        <sz val="11"/>
        <color rgb="FF000000"/>
        <rFont val="Aptos Narrow"/>
        <family val="2"/>
      </rPr>
      <t>(1)</t>
    </r>
    <r>
      <rPr>
        <b/>
        <sz val="11"/>
        <color rgb="FF000000"/>
        <rFont val="Aptos Narrow"/>
        <family val="2"/>
      </rPr>
      <t xml:space="preserve"> ($/pound) produced</t>
    </r>
  </si>
  <si>
    <r>
      <rPr>
        <vertAlign val="superscript"/>
        <sz val="11"/>
        <color rgb="FF000000"/>
        <rFont val="Aptos Narrow"/>
        <family val="2"/>
      </rPr>
      <t>(2)</t>
    </r>
    <r>
      <rPr>
        <sz val="11"/>
        <color rgb="FF000000"/>
        <rFont val="Aptos Narrow"/>
        <family val="2"/>
      </rPr>
      <t>Mantoverde shown on 100% basis</t>
    </r>
  </si>
  <si>
    <r>
      <rPr>
        <vertAlign val="superscript"/>
        <sz val="11"/>
        <color rgb="FF000000"/>
        <rFont val="Aptos Narrow"/>
        <family val="2"/>
      </rPr>
      <t>(3)</t>
    </r>
    <r>
      <rPr>
        <sz val="11"/>
        <color rgb="FF000000"/>
        <rFont val="Aptos Narrow"/>
        <family val="2"/>
      </rPr>
      <t>Mantos Blancos and Mantoverde production represents nine-day stub period in Q1 2022</t>
    </r>
  </si>
  <si>
    <r>
      <t>Income Statement</t>
    </r>
    <r>
      <rPr>
        <b/>
        <vertAlign val="superscript"/>
        <sz val="14"/>
        <color rgb="FFFFFFFF"/>
        <rFont val="Aptos Narrow"/>
        <family val="2"/>
      </rPr>
      <t>(2)</t>
    </r>
  </si>
  <si>
    <r>
      <t>EBITDA</t>
    </r>
    <r>
      <rPr>
        <b/>
        <vertAlign val="superscript"/>
        <sz val="11"/>
        <color rgb="FF000000"/>
        <rFont val="Aptos Narrow"/>
        <family val="2"/>
      </rPr>
      <t>(1)</t>
    </r>
  </si>
  <si>
    <r>
      <t>Adjusted EBITDA</t>
    </r>
    <r>
      <rPr>
        <b/>
        <vertAlign val="superscript"/>
        <sz val="11"/>
        <color rgb="FF000000"/>
        <rFont val="Aptos Narrow"/>
        <family val="2"/>
      </rPr>
      <t>(1)</t>
    </r>
    <r>
      <rPr>
        <b/>
        <sz val="11"/>
        <color rgb="FF000000"/>
        <rFont val="Aptos Narrow"/>
        <family val="2"/>
      </rPr>
      <t xml:space="preserve"> </t>
    </r>
  </si>
  <si>
    <r>
      <t xml:space="preserve">Adjusted Net Income (Loss) attributable to shareholders </t>
    </r>
    <r>
      <rPr>
        <b/>
        <vertAlign val="superscript"/>
        <sz val="11"/>
        <color rgb="FF000000"/>
        <rFont val="Aptos Narrow"/>
        <family val="2"/>
      </rPr>
      <t>(1)</t>
    </r>
  </si>
  <si>
    <r>
      <t xml:space="preserve">Adjusted basic EPS attributable to shareholders - (US$) </t>
    </r>
    <r>
      <rPr>
        <b/>
        <vertAlign val="superscript"/>
        <sz val="11"/>
        <color rgb="FF000000"/>
        <rFont val="Aptos Narrow"/>
        <family val="2"/>
      </rPr>
      <t>(1)</t>
    </r>
  </si>
  <si>
    <r>
      <rPr>
        <vertAlign val="superscript"/>
        <sz val="11"/>
        <color rgb="FF000000"/>
        <rFont val="Aptos Narrow"/>
        <family val="2"/>
      </rPr>
      <t>(2)</t>
    </r>
    <r>
      <rPr>
        <sz val="11"/>
        <color rgb="FF000000"/>
        <rFont val="Aptos Narrow"/>
        <family val="2"/>
      </rPr>
      <t>Certain of prior period figures have been reclassified to conform with the current year's presentation.</t>
    </r>
  </si>
  <si>
    <t>Q4 2024</t>
  </si>
  <si>
    <t>Repayment of borrowings from related party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</si>
</sst>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164" formatCode="#0&quot;.&quot;;&quot;-&quot;#0&quot;.&quot;;#0&quot;.&quot;;_(@_)"/>
    <numFmt numFmtId="165" formatCode="#0.#######################&quot;.&quot;;&quot;-&quot;#0.#######################&quot;.&quot;;#0.#######################&quot;.&quot;;_(@_)"/>
    <numFmt numFmtId="166" formatCode="#0;&quot;-&quot;#0;#0;_(@_)"/>
    <numFmt numFmtId="167" formatCode="#,##0.0,;\(#,##0.0,\);&quot;—&quot;;_(@_)"/>
    <numFmt numFmtId="168" formatCode="#,##0,;\(#,##0,\);&quot;—&quot;;_(@_)"/>
    <numFmt numFmtId="169" formatCode="#,##0.00;\(#,##0.00\);#,##0.00;_(@_)"/>
    <numFmt numFmtId="170" formatCode="#,##0.0,;\(#,##0.0,\);#,##0.0,;_(@_)"/>
    <numFmt numFmtId="171" formatCode="#,##0.0;\(#,##0.0\);&quot;—&quot;;_(@_)"/>
    <numFmt numFmtId="172" formatCode="#,##0.0;&quot;-&quot;#,##0.0;#,##0.0;_(@_)"/>
    <numFmt numFmtId="173" formatCode="#,##0.00;\(#,##0.00\);&quot;—&quot;;_(@_)"/>
    <numFmt numFmtId="174" formatCode="#,##0.00;&quot;-&quot;#,##0.00;#,##0.00;_(@_)"/>
    <numFmt numFmtId="175" formatCode="#,##0;\(#,##0\);&quot;—&quot;;_(@_)"/>
    <numFmt numFmtId="176" formatCode="#,##0;&quot;-&quot;#,##0;#,##0;_(@_)"/>
    <numFmt numFmtId="177" formatCode="#,##0;\(#,##0\);#,##0;_(@_)"/>
    <numFmt numFmtId="178" formatCode="#,##0.0;\(#,##0.0\);#,##0.0;_(@_)"/>
    <numFmt numFmtId="179" formatCode="mmmm\ d\,\ yyyy"/>
  </numFmts>
  <fonts count="40" x14ac:knownFonts="1">
    <font>
      <sz val="10"/>
      <name val="Arial"/>
    </font>
    <font>
      <sz val="10"/>
      <color rgb="FF000000"/>
      <name val="Arial"/>
      <family val="2"/>
    </font>
    <font>
      <sz val="12"/>
      <color rgb="FF000000"/>
      <name val="Arial"/>
      <family val="2"/>
    </font>
    <font>
      <b/>
      <sz val="18"/>
      <color rgb="FF000000"/>
      <name val="Arial"/>
      <family val="2"/>
    </font>
    <font>
      <b/>
      <sz val="16"/>
      <color rgb="FF000000"/>
      <name val="Arial"/>
      <family val="2"/>
    </font>
    <font>
      <sz val="14"/>
      <color rgb="FF000000"/>
      <name val="Arial"/>
      <family val="2"/>
    </font>
    <font>
      <sz val="11"/>
      <color rgb="FF000000"/>
      <name val="Arial"/>
      <family val="2"/>
    </font>
    <font>
      <sz val="10"/>
      <name val="Arial"/>
      <family val="2"/>
    </font>
    <font>
      <sz val="10"/>
      <name val="Arial"/>
      <family val="2"/>
    </font>
    <font>
      <sz val="10"/>
      <color rgb="FF000000"/>
      <name val="Arial"/>
      <family val="2"/>
    </font>
    <font>
      <sz val="12"/>
      <color rgb="FF000000"/>
      <name val="Arial"/>
      <family val="2"/>
    </font>
    <font>
      <b/>
      <sz val="18"/>
      <color rgb="FF000000"/>
      <name val="Arial"/>
      <family val="2"/>
    </font>
    <font>
      <b/>
      <sz val="16"/>
      <color rgb="FF000000"/>
      <name val="Arial"/>
      <family val="2"/>
    </font>
    <font>
      <sz val="14"/>
      <color rgb="FF000000"/>
      <name val="Arial"/>
      <family val="2"/>
    </font>
    <font>
      <sz val="11"/>
      <color rgb="FF000000"/>
      <name val="Arial"/>
      <family val="2"/>
    </font>
    <font>
      <b/>
      <sz val="11"/>
      <color rgb="FF000000"/>
      <name val="Arial"/>
      <family val="2"/>
    </font>
    <font>
      <b/>
      <sz val="14"/>
      <color rgb="FFFFFFFF"/>
      <name val="Arial"/>
      <family val="2"/>
    </font>
    <font>
      <sz val="9"/>
      <color rgb="FF000000"/>
      <name val="Arial"/>
      <family val="2"/>
    </font>
    <font>
      <b/>
      <sz val="14"/>
      <color rgb="FFFFFFFF"/>
      <name val="Aptos Narrow"/>
      <family val="2"/>
    </font>
    <font>
      <b/>
      <vertAlign val="superscript"/>
      <sz val="14"/>
      <color rgb="FFFFFFFF"/>
      <name val="Aptos Narrow"/>
      <family val="2"/>
    </font>
    <font>
      <sz val="11"/>
      <name val="Aptos Narrow"/>
      <family val="2"/>
    </font>
    <font>
      <sz val="11"/>
      <color rgb="FF000000"/>
      <name val="Aptos Narrow"/>
      <family val="2"/>
    </font>
    <font>
      <b/>
      <sz val="11"/>
      <color rgb="FFFFFFFF"/>
      <name val="Aptos Narrow"/>
      <family val="2"/>
    </font>
    <font>
      <b/>
      <vertAlign val="superscript"/>
      <sz val="11"/>
      <color rgb="FFFFFFFF"/>
      <name val="Aptos Narrow"/>
      <family val="2"/>
    </font>
    <font>
      <sz val="11"/>
      <color rgb="FFFFFFFF"/>
      <name val="Aptos Narrow"/>
      <family val="2"/>
    </font>
    <font>
      <b/>
      <sz val="11"/>
      <color rgb="FF000000"/>
      <name val="Aptos Narrow"/>
      <family val="2"/>
    </font>
    <font>
      <sz val="11"/>
      <color rgb="FFBFBFBF"/>
      <name val="Aptos Narrow"/>
      <family val="2"/>
    </font>
    <font>
      <vertAlign val="superscript"/>
      <sz val="11"/>
      <color rgb="FF000000"/>
      <name val="Aptos Narrow"/>
      <family val="2"/>
    </font>
    <font>
      <b/>
      <vertAlign val="superscript"/>
      <sz val="11"/>
      <color rgb="FF000000"/>
      <name val="Aptos Narrow"/>
      <family val="2"/>
    </font>
    <font>
      <b/>
      <sz val="16"/>
      <color rgb="FFFFFFFF"/>
      <name val="Aptos Narrow"/>
      <family val="2"/>
    </font>
    <font>
      <b/>
      <i/>
      <sz val="11"/>
      <color rgb="FF000000"/>
      <name val="Aptos Narrow"/>
      <family val="2"/>
    </font>
    <font>
      <sz val="11"/>
      <color rgb="FF000000"/>
      <name val="Aptos"/>
      <family val="2"/>
    </font>
    <font>
      <b/>
      <sz val="11"/>
      <color rgb="FFFFFFFF"/>
      <name val="Aptos"/>
      <family val="2"/>
    </font>
    <font>
      <b/>
      <u/>
      <sz val="11"/>
      <color rgb="FFFFFFFF"/>
      <name val="Aptos"/>
      <family val="2"/>
    </font>
    <font>
      <b/>
      <sz val="11"/>
      <color rgb="FF000000"/>
      <name val="Aptos"/>
      <family val="2"/>
    </font>
    <font>
      <sz val="11"/>
      <name val="Aptos"/>
      <family val="2"/>
    </font>
    <font>
      <b/>
      <sz val="11"/>
      <color rgb="FFFF5000"/>
      <name val="Aptos"/>
      <family val="2"/>
    </font>
    <font>
      <sz val="11"/>
      <color rgb="FFFFFFFF"/>
      <name val="Aptos"/>
      <family val="2"/>
    </font>
    <font>
      <b/>
      <sz val="10"/>
      <color rgb="FFFFFFFF"/>
      <name val="Arial"/>
      <family val="2"/>
    </font>
    <font>
      <b/>
      <sz val="10"/>
      <color rgb="FF000000"/>
      <name val="Arial"/>
      <family val="2"/>
    </font>
  </fonts>
  <fills count="11">
    <fill>
      <patternFill patternType="none"/>
    </fill>
    <fill>
      <patternFill patternType="gray125"/>
    </fill>
    <fill>
      <patternFill patternType="solid">
        <fgColor rgb="FF052B48"/>
        <bgColor indexed="64"/>
      </patternFill>
    </fill>
    <fill>
      <patternFill patternType="solid">
        <fgColor rgb="FFD05F27"/>
        <bgColor indexed="64"/>
      </patternFill>
    </fill>
    <fill>
      <patternFill patternType="solid">
        <fgColor rgb="FFDBDBDB"/>
        <bgColor indexed="64"/>
      </patternFill>
    </fill>
    <fill>
      <patternFill patternType="solid">
        <fgColor rgb="FF00AC94"/>
        <bgColor indexed="64"/>
      </patternFill>
    </fill>
    <fill>
      <patternFill patternType="solid">
        <fgColor rgb="FFC9CAD4"/>
        <bgColor indexed="64"/>
      </patternFill>
    </fill>
    <fill>
      <patternFill patternType="solid">
        <fgColor rgb="FFFFFFFF"/>
        <bgColor indexed="64"/>
      </patternFill>
    </fill>
    <fill>
      <patternFill patternType="solid">
        <fgColor rgb="FF545860"/>
        <bgColor indexed="64"/>
      </patternFill>
    </fill>
    <fill>
      <patternFill patternType="solid">
        <fgColor rgb="FFAE7A67"/>
        <bgColor indexed="64"/>
      </patternFill>
    </fill>
    <fill>
      <patternFill patternType="solid">
        <fgColor rgb="FF49C6BB"/>
        <bgColor indexed="64"/>
      </patternFill>
    </fill>
  </fills>
  <borders count="18">
    <border>
      <left/>
      <right/>
      <top/>
      <bottom/>
      <diagonal/>
    </border>
    <border>
      <left/>
      <right/>
      <top/>
      <bottom style="thin">
        <color rgb="FFC9C9C9"/>
      </bottom>
      <diagonal/>
    </border>
    <border>
      <left/>
      <right/>
      <top style="thin">
        <color rgb="FFC9C9C9"/>
      </top>
      <bottom style="thin">
        <color rgb="FFC9C9C9"/>
      </bottom>
      <diagonal/>
    </border>
    <border>
      <left/>
      <right/>
      <top style="thin">
        <color rgb="FFC9C9C9"/>
      </top>
      <bottom style="thin">
        <color rgb="FF000000"/>
      </bottom>
      <diagonal/>
    </border>
    <border>
      <left/>
      <right/>
      <top style="thin">
        <color rgb="FF000000"/>
      </top>
      <bottom style="medium">
        <color rgb="FF000000"/>
      </bottom>
      <diagonal/>
    </border>
    <border>
      <left/>
      <right/>
      <top style="medium">
        <color rgb="FF000000"/>
      </top>
      <bottom style="thin">
        <color rgb="FFC9C9C9"/>
      </bottom>
      <diagonal/>
    </border>
    <border>
      <left/>
      <right/>
      <top style="medium">
        <color rgb="FF000000"/>
      </top>
      <bottom/>
      <diagonal/>
    </border>
    <border>
      <left/>
      <right/>
      <top/>
      <bottom style="thin">
        <color rgb="FF000000"/>
      </bottom>
      <diagonal/>
    </border>
    <border>
      <left/>
      <right/>
      <top style="medium">
        <color rgb="FF000000"/>
      </top>
      <bottom style="thin">
        <color rgb="FF000000"/>
      </bottom>
      <diagonal/>
    </border>
    <border>
      <left/>
      <right/>
      <top style="thin">
        <color rgb="FF000000"/>
      </top>
      <bottom style="double">
        <color rgb="FF000000"/>
      </bottom>
      <diagonal/>
    </border>
    <border>
      <left/>
      <right/>
      <top style="double">
        <color rgb="FF000000"/>
      </top>
      <bottom/>
      <diagonal/>
    </border>
    <border>
      <left/>
      <right/>
      <top style="thin">
        <color rgb="FFC9C9C9"/>
      </top>
      <bottom/>
      <diagonal/>
    </border>
    <border>
      <left/>
      <right/>
      <top style="thin">
        <color rgb="FFC9C9C9"/>
      </top>
      <bottom style="thin">
        <color rgb="FFC9CAD4"/>
      </bottom>
      <diagonal/>
    </border>
    <border>
      <left/>
      <right/>
      <top style="thin">
        <color rgb="FFC9CAD4"/>
      </top>
      <bottom style="thin">
        <color rgb="FFC9C9C9"/>
      </bottom>
      <diagonal/>
    </border>
    <border>
      <left/>
      <right/>
      <top/>
      <bottom style="medium">
        <color rgb="FF000000"/>
      </bottom>
      <diagonal/>
    </border>
    <border>
      <left/>
      <right/>
      <top style="thin">
        <color rgb="FFC9C9C9"/>
      </top>
      <bottom style="medium">
        <color rgb="FF000000"/>
      </bottom>
      <diagonal/>
    </border>
    <border>
      <left/>
      <right/>
      <top/>
      <bottom style="double">
        <color rgb="FF000000"/>
      </bottom>
      <diagonal/>
    </border>
    <border>
      <left/>
      <right/>
      <top style="double">
        <color rgb="FF000000"/>
      </top>
      <bottom style="thin">
        <color rgb="FFC9C9C9"/>
      </bottom>
      <diagonal/>
    </border>
  </borders>
  <cellStyleXfs count="13">
    <xf numFmtId="0" fontId="0" fillId="0" borderId="0"/>
    <xf numFmtId="0" fontId="1" fillId="0" borderId="0" applyBorder="0">
      <alignment wrapText="1"/>
    </xf>
    <xf numFmtId="0" fontId="2" fillId="0" borderId="0" applyBorder="0">
      <alignment wrapText="1"/>
    </xf>
    <xf numFmtId="0" fontId="3" fillId="0" borderId="0" applyBorder="0">
      <alignment wrapText="1"/>
    </xf>
    <xf numFmtId="0" fontId="4" fillId="0" borderId="0" applyBorder="0">
      <alignment wrapText="1"/>
    </xf>
    <xf numFmtId="0" fontId="5" fillId="0" borderId="0" applyBorder="0">
      <alignment wrapText="1"/>
    </xf>
    <xf numFmtId="0" fontId="8" fillId="0" borderId="0"/>
    <xf numFmtId="0" fontId="7" fillId="0" borderId="0"/>
    <xf numFmtId="0" fontId="9" fillId="0" borderId="0" applyBorder="0">
      <alignment wrapText="1"/>
    </xf>
    <xf numFmtId="0" fontId="10" fillId="0" borderId="0" applyBorder="0">
      <alignment wrapText="1"/>
    </xf>
    <xf numFmtId="0" fontId="11" fillId="0" borderId="0" applyBorder="0">
      <alignment wrapText="1"/>
    </xf>
    <xf numFmtId="0" fontId="12" fillId="0" borderId="0" applyBorder="0">
      <alignment wrapText="1"/>
    </xf>
    <xf numFmtId="0" fontId="13" fillId="0" borderId="0" applyBorder="0">
      <alignment wrapText="1"/>
    </xf>
  </cellStyleXfs>
  <cellXfs count="230">
    <xf numFmtId="0" fontId="0" fillId="0" borderId="0" xfId="0"/>
    <xf numFmtId="0" fontId="0" fillId="0" borderId="0" xfId="0"/>
    <xf numFmtId="0" fontId="16" fillId="3" borderId="0" xfId="0" applyFont="1" applyFill="1" applyAlignment="1">
      <alignment vertical="center" wrapText="1"/>
    </xf>
    <xf numFmtId="0" fontId="17" fillId="0" borderId="0" xfId="0" applyFont="1" applyAlignment="1">
      <alignment vertical="top" wrapText="1"/>
    </xf>
    <xf numFmtId="0" fontId="18" fillId="3" borderId="0" xfId="0" applyFont="1" applyFill="1" applyAlignment="1">
      <alignment vertical="center" wrapText="1"/>
    </xf>
    <xf numFmtId="0" fontId="20" fillId="0" borderId="0" xfId="0" applyFont="1"/>
    <xf numFmtId="0" fontId="21" fillId="0" borderId="0" xfId="0" applyFont="1" applyAlignment="1">
      <alignment vertical="top" wrapText="1"/>
    </xf>
    <xf numFmtId="0" fontId="24" fillId="0" borderId="0" xfId="0" applyFont="1" applyAlignment="1">
      <alignment horizontal="center" vertical="center" wrapText="1"/>
    </xf>
    <xf numFmtId="0" fontId="22" fillId="2" borderId="0" xfId="0" applyFont="1" applyFill="1" applyAlignment="1">
      <alignment vertical="center" wrapText="1"/>
    </xf>
    <xf numFmtId="179" fontId="22" fillId="2" borderId="0" xfId="0" applyNumberFormat="1" applyFont="1" applyFill="1" applyAlignment="1">
      <alignment horizontal="center" vertical="center" wrapText="1"/>
    </xf>
    <xf numFmtId="0" fontId="25" fillId="0" borderId="1" xfId="0" applyFont="1" applyBorder="1" applyAlignment="1">
      <alignment horizontal="left" vertical="center" wrapText="1"/>
    </xf>
    <xf numFmtId="0" fontId="25" fillId="0" borderId="1" xfId="0" applyFont="1" applyBorder="1" applyAlignment="1">
      <alignment horizontal="right" vertical="center" wrapText="1"/>
    </xf>
    <xf numFmtId="0" fontId="25" fillId="6" borderId="1" xfId="0" applyFont="1" applyFill="1" applyBorder="1" applyAlignment="1">
      <alignment horizontal="right" vertical="center" wrapText="1"/>
    </xf>
    <xf numFmtId="166" fontId="24" fillId="0" borderId="0" xfId="0" applyNumberFormat="1" applyFont="1" applyAlignment="1">
      <alignment horizontal="center" vertical="center" wrapText="1"/>
    </xf>
    <xf numFmtId="0" fontId="21" fillId="0" borderId="2" xfId="0" applyFont="1" applyBorder="1" applyAlignment="1">
      <alignment horizontal="left" vertical="center" wrapText="1" indent="1"/>
    </xf>
    <xf numFmtId="167" fontId="21" fillId="0" borderId="2" xfId="0" applyNumberFormat="1" applyFont="1" applyBorder="1" applyAlignment="1">
      <alignment horizontal="center" vertical="center" wrapText="1"/>
    </xf>
    <xf numFmtId="167" fontId="21" fillId="6" borderId="2" xfId="0" applyNumberFormat="1" applyFont="1" applyFill="1" applyBorder="1" applyAlignment="1">
      <alignment horizontal="center" vertical="center" wrapText="1"/>
    </xf>
    <xf numFmtId="0" fontId="21" fillId="0" borderId="15" xfId="0" applyFont="1" applyBorder="1" applyAlignment="1">
      <alignment horizontal="left" vertical="center" wrapText="1" indent="1"/>
    </xf>
    <xf numFmtId="167" fontId="21" fillId="0" borderId="15" xfId="0" applyNumberFormat="1" applyFont="1" applyBorder="1" applyAlignment="1">
      <alignment horizontal="center" vertical="center" wrapText="1"/>
    </xf>
    <xf numFmtId="167" fontId="21" fillId="6" borderId="15" xfId="0" applyNumberFormat="1" applyFont="1" applyFill="1" applyBorder="1" applyAlignment="1">
      <alignment horizontal="center" vertical="center" wrapText="1"/>
    </xf>
    <xf numFmtId="0" fontId="25" fillId="0" borderId="6" xfId="0" applyFont="1" applyBorder="1" applyAlignment="1">
      <alignment vertical="center" wrapText="1"/>
    </xf>
    <xf numFmtId="167" fontId="25" fillId="0" borderId="6" xfId="0" applyNumberFormat="1" applyFont="1" applyBorder="1" applyAlignment="1">
      <alignment horizontal="center" vertical="center" wrapText="1"/>
    </xf>
    <xf numFmtId="167" fontId="25" fillId="6" borderId="6" xfId="0" applyNumberFormat="1" applyFont="1" applyFill="1" applyBorder="1" applyAlignment="1">
      <alignment horizontal="center" vertical="center" wrapText="1"/>
    </xf>
    <xf numFmtId="0" fontId="25" fillId="0" borderId="0" xfId="0" applyFont="1" applyAlignment="1">
      <alignment horizontal="right" vertical="center" wrapText="1"/>
    </xf>
    <xf numFmtId="0" fontId="25" fillId="6" borderId="0" xfId="0" applyFont="1" applyFill="1" applyAlignment="1">
      <alignment horizontal="right" vertical="center" wrapText="1"/>
    </xf>
    <xf numFmtId="0" fontId="21" fillId="0" borderId="1" xfId="0" applyFont="1" applyBorder="1" applyAlignment="1">
      <alignment horizontal="right" vertical="center" wrapText="1"/>
    </xf>
    <xf numFmtId="0" fontId="21" fillId="6" borderId="1" xfId="0" applyFont="1" applyFill="1" applyBorder="1" applyAlignment="1">
      <alignment horizontal="right" vertical="center" wrapText="1"/>
    </xf>
    <xf numFmtId="0" fontId="25" fillId="0" borderId="16" xfId="0" applyFont="1" applyBorder="1" applyAlignment="1">
      <alignment horizontal="right" vertical="center" wrapText="1"/>
    </xf>
    <xf numFmtId="0" fontId="25" fillId="6" borderId="16" xfId="0" applyFont="1" applyFill="1" applyBorder="1" applyAlignment="1">
      <alignment horizontal="right" vertical="center" wrapText="1"/>
    </xf>
    <xf numFmtId="0" fontId="25" fillId="0" borderId="10" xfId="0" applyFont="1" applyBorder="1" applyAlignment="1">
      <alignment vertical="center" wrapText="1"/>
    </xf>
    <xf numFmtId="167" fontId="25" fillId="0" borderId="10" xfId="0" applyNumberFormat="1" applyFont="1" applyBorder="1" applyAlignment="1">
      <alignment horizontal="center" vertical="center" wrapText="1"/>
    </xf>
    <xf numFmtId="167" fontId="25" fillId="6" borderId="10" xfId="0" applyNumberFormat="1" applyFont="1" applyFill="1" applyBorder="1" applyAlignment="1">
      <alignment horizontal="center" vertical="center" wrapText="1"/>
    </xf>
    <xf numFmtId="0" fontId="21" fillId="0" borderId="0" xfId="0" applyFont="1" applyAlignment="1">
      <alignment horizontal="right" vertical="center" wrapText="1"/>
    </xf>
    <xf numFmtId="0" fontId="26" fillId="6" borderId="0" xfId="0" applyFont="1" applyFill="1" applyAlignment="1">
      <alignment horizontal="right" vertical="center" wrapText="1"/>
    </xf>
    <xf numFmtId="0" fontId="21" fillId="0" borderId="16" xfId="0" applyFont="1" applyBorder="1" applyAlignment="1">
      <alignment horizontal="right" vertical="center" wrapText="1"/>
    </xf>
    <xf numFmtId="0" fontId="21" fillId="6" borderId="16" xfId="0" applyFont="1" applyFill="1" applyBorder="1" applyAlignment="1">
      <alignment horizontal="right" vertical="center" wrapText="1"/>
    </xf>
    <xf numFmtId="0" fontId="21" fillId="0" borderId="0" xfId="0" applyFont="1" applyAlignment="1">
      <alignment vertical="center" wrapText="1"/>
    </xf>
    <xf numFmtId="0" fontId="22" fillId="2" borderId="1" xfId="0" applyFont="1" applyFill="1" applyBorder="1" applyAlignment="1">
      <alignment horizontal="center" vertical="center" wrapText="1"/>
    </xf>
    <xf numFmtId="166" fontId="22" fillId="2" borderId="1" xfId="0" applyNumberFormat="1" applyFont="1" applyFill="1" applyBorder="1" applyAlignment="1">
      <alignment horizontal="center" vertical="center" wrapText="1"/>
    </xf>
    <xf numFmtId="0" fontId="25" fillId="0" borderId="1" xfId="0" applyFont="1" applyBorder="1" applyAlignment="1">
      <alignment vertical="center" wrapText="1"/>
    </xf>
    <xf numFmtId="0" fontId="21" fillId="0" borderId="2" xfId="0" applyFont="1" applyBorder="1" applyAlignment="1">
      <alignment horizontal="center" vertical="center" wrapText="1"/>
    </xf>
    <xf numFmtId="0" fontId="21" fillId="6" borderId="2" xfId="0" applyFont="1" applyFill="1" applyBorder="1" applyAlignment="1">
      <alignment horizontal="center" vertical="center" wrapText="1"/>
    </xf>
    <xf numFmtId="0" fontId="25" fillId="0" borderId="2" xfId="0" applyFont="1" applyBorder="1" applyAlignment="1">
      <alignment vertical="center" wrapText="1"/>
    </xf>
    <xf numFmtId="167" fontId="25" fillId="0" borderId="2" xfId="0" applyNumberFormat="1" applyFont="1" applyBorder="1" applyAlignment="1">
      <alignment horizontal="center" vertical="center" wrapText="1"/>
    </xf>
    <xf numFmtId="167" fontId="25" fillId="6" borderId="2" xfId="0" applyNumberFormat="1" applyFont="1" applyFill="1" applyBorder="1" applyAlignment="1">
      <alignment horizontal="center" vertical="center" wrapText="1"/>
    </xf>
    <xf numFmtId="0" fontId="21" fillId="0" borderId="11" xfId="0" applyFont="1" applyBorder="1" applyAlignment="1">
      <alignment vertical="center" wrapText="1"/>
    </xf>
    <xf numFmtId="0" fontId="21" fillId="0" borderId="11" xfId="0" applyFont="1" applyBorder="1" applyAlignment="1">
      <alignment horizontal="center" vertical="center" wrapText="1"/>
    </xf>
    <xf numFmtId="0" fontId="21" fillId="6" borderId="11" xfId="0" applyFont="1" applyFill="1" applyBorder="1" applyAlignment="1">
      <alignment horizontal="center" vertical="center" wrapText="1"/>
    </xf>
    <xf numFmtId="0" fontId="21" fillId="0" borderId="1" xfId="0" applyFont="1" applyBorder="1" applyAlignment="1">
      <alignment horizontal="center" vertical="center" wrapText="1"/>
    </xf>
    <xf numFmtId="0" fontId="21" fillId="6" borderId="1" xfId="0" applyFont="1" applyFill="1" applyBorder="1" applyAlignment="1">
      <alignment horizontal="center" vertical="center" wrapText="1"/>
    </xf>
    <xf numFmtId="0" fontId="21" fillId="0" borderId="11" xfId="0" applyFont="1" applyBorder="1" applyAlignment="1">
      <alignment horizontal="left" vertical="center" wrapText="1" indent="1"/>
    </xf>
    <xf numFmtId="167" fontId="21" fillId="0" borderId="11" xfId="0" applyNumberFormat="1" applyFont="1" applyBorder="1" applyAlignment="1">
      <alignment horizontal="center" vertical="center" wrapText="1"/>
    </xf>
    <xf numFmtId="167" fontId="21" fillId="6" borderId="11" xfId="0" applyNumberFormat="1" applyFont="1" applyFill="1" applyBorder="1" applyAlignment="1">
      <alignment horizontal="center" vertical="center" wrapText="1"/>
    </xf>
    <xf numFmtId="0" fontId="21" fillId="0" borderId="0" xfId="0" applyFont="1" applyAlignment="1">
      <alignment horizontal="left" vertical="center" wrapText="1" indent="1"/>
    </xf>
    <xf numFmtId="0" fontId="21" fillId="0" borderId="0" xfId="0" applyFont="1" applyAlignment="1">
      <alignment horizontal="center" vertical="center" wrapText="1"/>
    </xf>
    <xf numFmtId="0" fontId="21" fillId="6" borderId="0" xfId="0" applyFont="1" applyFill="1" applyAlignment="1">
      <alignment horizontal="center" vertical="center" wrapText="1"/>
    </xf>
    <xf numFmtId="0" fontId="21" fillId="0" borderId="14" xfId="0" applyFont="1" applyBorder="1" applyAlignment="1">
      <alignment horizontal="left" vertical="center" wrapText="1" indent="1"/>
    </xf>
    <xf numFmtId="0" fontId="21" fillId="0" borderId="14" xfId="0" applyFont="1" applyBorder="1" applyAlignment="1">
      <alignment horizontal="center" vertical="center" wrapText="1"/>
    </xf>
    <xf numFmtId="0" fontId="21" fillId="6" borderId="14" xfId="0" applyFont="1" applyFill="1" applyBorder="1" applyAlignment="1">
      <alignment horizontal="center" vertical="center" wrapText="1"/>
    </xf>
    <xf numFmtId="167" fontId="21" fillId="0" borderId="2" xfId="0" applyNumberFormat="1" applyFont="1" applyFill="1" applyBorder="1" applyAlignment="1">
      <alignment horizontal="center" vertical="center" wrapText="1"/>
    </xf>
    <xf numFmtId="167" fontId="21" fillId="0" borderId="15" xfId="0" applyNumberFormat="1" applyFont="1" applyFill="1" applyBorder="1" applyAlignment="1">
      <alignment horizontal="center" vertical="center" wrapText="1"/>
    </xf>
    <xf numFmtId="167" fontId="25" fillId="0" borderId="6" xfId="0" applyNumberFormat="1" applyFont="1" applyFill="1" applyBorder="1" applyAlignment="1">
      <alignment horizontal="center" vertical="center" wrapText="1"/>
    </xf>
    <xf numFmtId="0" fontId="20" fillId="0" borderId="0" xfId="0" applyFont="1" applyFill="1"/>
    <xf numFmtId="0" fontId="21" fillId="0" borderId="1" xfId="0" applyFont="1" applyBorder="1" applyAlignment="1">
      <alignment horizontal="left" vertical="center" wrapText="1" indent="1"/>
    </xf>
    <xf numFmtId="167" fontId="21" fillId="0" borderId="1" xfId="0" applyNumberFormat="1" applyFont="1" applyBorder="1" applyAlignment="1">
      <alignment horizontal="center" vertical="center" wrapText="1"/>
    </xf>
    <xf numFmtId="167" fontId="21" fillId="6" borderId="1" xfId="0" applyNumberFormat="1" applyFont="1" applyFill="1" applyBorder="1" applyAlignment="1">
      <alignment horizontal="center" vertical="center" wrapText="1"/>
    </xf>
    <xf numFmtId="167" fontId="21" fillId="0" borderId="14" xfId="0" applyNumberFormat="1" applyFont="1" applyBorder="1" applyAlignment="1">
      <alignment horizontal="center" vertical="center" wrapText="1"/>
    </xf>
    <xf numFmtId="167" fontId="21" fillId="6" borderId="14" xfId="0" applyNumberFormat="1" applyFont="1" applyFill="1" applyBorder="1" applyAlignment="1">
      <alignment horizontal="center" vertical="center" wrapText="1"/>
    </xf>
    <xf numFmtId="0" fontId="25" fillId="0" borderId="11" xfId="0" applyFont="1" applyBorder="1" applyAlignment="1">
      <alignment vertical="center" wrapText="1"/>
    </xf>
    <xf numFmtId="0" fontId="25" fillId="0" borderId="16" xfId="0" applyFont="1" applyBorder="1" applyAlignment="1">
      <alignment vertical="center" wrapText="1"/>
    </xf>
    <xf numFmtId="167" fontId="25" fillId="0" borderId="16" xfId="0" applyNumberFormat="1" applyFont="1" applyBorder="1" applyAlignment="1">
      <alignment horizontal="center" vertical="center" wrapText="1"/>
    </xf>
    <xf numFmtId="167" fontId="25" fillId="6" borderId="16" xfId="0" applyNumberFormat="1" applyFont="1" applyFill="1" applyBorder="1" applyAlignment="1">
      <alignment horizontal="center" vertical="center" wrapText="1"/>
    </xf>
    <xf numFmtId="0" fontId="21" fillId="0" borderId="17" xfId="0" applyFont="1" applyBorder="1" applyAlignment="1">
      <alignment horizontal="left" vertical="center" wrapText="1" indent="1"/>
    </xf>
    <xf numFmtId="167" fontId="21" fillId="0" borderId="17" xfId="0" applyNumberFormat="1" applyFont="1" applyBorder="1" applyAlignment="1">
      <alignment horizontal="center" vertical="center" wrapText="1"/>
    </xf>
    <xf numFmtId="167" fontId="21" fillId="6" borderId="17" xfId="0" applyNumberFormat="1" applyFont="1" applyFill="1" applyBorder="1" applyAlignment="1">
      <alignment horizontal="center" vertical="center" wrapText="1"/>
    </xf>
    <xf numFmtId="0" fontId="22" fillId="9" borderId="0" xfId="0" applyFont="1" applyFill="1" applyAlignment="1">
      <alignment vertical="center" wrapText="1"/>
    </xf>
    <xf numFmtId="0" fontId="22" fillId="9" borderId="0" xfId="0" applyFont="1" applyFill="1" applyAlignment="1">
      <alignment horizontal="center" vertical="center" wrapText="1"/>
    </xf>
    <xf numFmtId="166" fontId="22" fillId="9" borderId="0" xfId="0" applyNumberFormat="1" applyFont="1" applyFill="1" applyAlignment="1">
      <alignment horizontal="center" vertical="center" wrapText="1"/>
    </xf>
    <xf numFmtId="0" fontId="25" fillId="0" borderId="0" xfId="0" applyFont="1" applyAlignment="1">
      <alignment horizontal="left" vertical="center" wrapText="1"/>
    </xf>
    <xf numFmtId="0" fontId="25" fillId="0" borderId="0" xfId="0" applyFont="1" applyAlignment="1">
      <alignment horizontal="center" vertical="center" wrapText="1"/>
    </xf>
    <xf numFmtId="0" fontId="25" fillId="6" borderId="0" xfId="0" applyFont="1" applyFill="1" applyAlignment="1">
      <alignment horizontal="center" vertical="center" wrapText="1"/>
    </xf>
    <xf numFmtId="0" fontId="22" fillId="8" borderId="1" xfId="0" applyFont="1" applyFill="1" applyBorder="1" applyAlignment="1">
      <alignment horizontal="left" vertical="center" wrapText="1"/>
    </xf>
    <xf numFmtId="176" fontId="22" fillId="8" borderId="1" xfId="0" applyNumberFormat="1" applyFont="1" applyFill="1" applyBorder="1" applyAlignment="1">
      <alignment horizontal="center" vertical="center" wrapText="1"/>
    </xf>
    <xf numFmtId="175" fontId="21" fillId="0" borderId="2" xfId="0" applyNumberFormat="1" applyFont="1" applyBorder="1" applyAlignment="1">
      <alignment horizontal="center" vertical="center" wrapText="1"/>
    </xf>
    <xf numFmtId="175" fontId="21" fillId="6" borderId="2" xfId="0" applyNumberFormat="1" applyFont="1" applyFill="1" applyBorder="1" applyAlignment="1">
      <alignment horizontal="center" vertical="center" wrapText="1"/>
    </xf>
    <xf numFmtId="0" fontId="25" fillId="0" borderId="11" xfId="0" applyFont="1" applyBorder="1" applyAlignment="1">
      <alignment horizontal="left" vertical="center" wrapText="1"/>
    </xf>
    <xf numFmtId="0" fontId="25" fillId="0" borderId="11" xfId="0" applyFont="1" applyBorder="1" applyAlignment="1">
      <alignment horizontal="center" vertical="center" wrapText="1"/>
    </xf>
    <xf numFmtId="0" fontId="25" fillId="6" borderId="11" xfId="0" applyFont="1" applyFill="1" applyBorder="1" applyAlignment="1">
      <alignment horizontal="center" vertical="center" wrapText="1"/>
    </xf>
    <xf numFmtId="177" fontId="21" fillId="0" borderId="2" xfId="0" applyNumberFormat="1" applyFont="1" applyBorder="1" applyAlignment="1">
      <alignment horizontal="center" vertical="center" wrapText="1"/>
    </xf>
    <xf numFmtId="177" fontId="21" fillId="6" borderId="2" xfId="0" applyNumberFormat="1" applyFont="1" applyFill="1" applyBorder="1" applyAlignment="1">
      <alignment horizontal="center" vertical="center" wrapText="1"/>
    </xf>
    <xf numFmtId="169" fontId="21" fillId="0" borderId="2" xfId="0" applyNumberFormat="1" applyFont="1" applyBorder="1" applyAlignment="1">
      <alignment horizontal="center" vertical="center" wrapText="1"/>
    </xf>
    <xf numFmtId="169" fontId="21" fillId="6" borderId="2" xfId="0" applyNumberFormat="1" applyFont="1" applyFill="1" applyBorder="1" applyAlignment="1">
      <alignment horizontal="center" vertical="center" wrapText="1"/>
    </xf>
    <xf numFmtId="178" fontId="21" fillId="0" borderId="2" xfId="0" applyNumberFormat="1" applyFont="1" applyBorder="1" applyAlignment="1">
      <alignment horizontal="center" vertical="center" wrapText="1"/>
    </xf>
    <xf numFmtId="178" fontId="21" fillId="6" borderId="2" xfId="0" applyNumberFormat="1" applyFont="1" applyFill="1" applyBorder="1" applyAlignment="1">
      <alignment horizontal="center" vertical="center" wrapText="1"/>
    </xf>
    <xf numFmtId="0" fontId="25" fillId="0" borderId="2" xfId="0" applyFont="1" applyBorder="1" applyAlignment="1">
      <alignment horizontal="center" vertical="center" wrapText="1"/>
    </xf>
    <xf numFmtId="0" fontId="21" fillId="7" borderId="0" xfId="0" applyFont="1" applyFill="1" applyAlignment="1">
      <alignment horizontal="left" vertical="center" wrapText="1"/>
    </xf>
    <xf numFmtId="176" fontId="21" fillId="0" borderId="0" xfId="0" applyNumberFormat="1" applyFont="1" applyAlignment="1">
      <alignment horizontal="center" vertical="center" wrapText="1"/>
    </xf>
    <xf numFmtId="176" fontId="21" fillId="6" borderId="0" xfId="0" applyNumberFormat="1" applyFont="1" applyFill="1" applyAlignment="1">
      <alignment horizontal="center" vertical="center" wrapText="1"/>
    </xf>
    <xf numFmtId="0" fontId="22" fillId="8" borderId="0" xfId="0" applyFont="1" applyFill="1" applyAlignment="1">
      <alignment horizontal="left" vertical="center" wrapText="1"/>
    </xf>
    <xf numFmtId="174" fontId="22" fillId="8" borderId="0" xfId="0" applyNumberFormat="1" applyFont="1" applyFill="1" applyAlignment="1">
      <alignment horizontal="center" vertical="center" wrapText="1"/>
    </xf>
    <xf numFmtId="174" fontId="22" fillId="8" borderId="11" xfId="0" applyNumberFormat="1" applyFont="1" applyFill="1" applyBorder="1" applyAlignment="1">
      <alignment horizontal="center" vertical="center" wrapText="1"/>
    </xf>
    <xf numFmtId="0" fontId="22" fillId="10" borderId="1" xfId="0" applyFont="1" applyFill="1" applyBorder="1" applyAlignment="1">
      <alignment horizontal="left" vertical="center" wrapText="1"/>
    </xf>
    <xf numFmtId="0" fontId="22" fillId="10" borderId="1" xfId="0" applyFont="1" applyFill="1" applyBorder="1" applyAlignment="1">
      <alignment horizontal="center" vertical="center" wrapText="1"/>
    </xf>
    <xf numFmtId="171" fontId="21" fillId="0" borderId="2" xfId="0" applyNumberFormat="1" applyFont="1" applyBorder="1" applyAlignment="1">
      <alignment horizontal="center" vertical="center" wrapText="1"/>
    </xf>
    <xf numFmtId="0" fontId="25" fillId="0" borderId="2" xfId="0" applyFont="1" applyBorder="1" applyAlignment="1">
      <alignment horizontal="left" vertical="center" wrapText="1"/>
    </xf>
    <xf numFmtId="178" fontId="25" fillId="0" borderId="2" xfId="0" applyNumberFormat="1" applyFont="1" applyBorder="1" applyAlignment="1">
      <alignment horizontal="center" vertical="center" wrapText="1"/>
    </xf>
    <xf numFmtId="178" fontId="25" fillId="6" borderId="2" xfId="0" applyNumberFormat="1" applyFont="1" applyFill="1" applyBorder="1" applyAlignment="1">
      <alignment horizontal="center" vertical="center" wrapText="1"/>
    </xf>
    <xf numFmtId="0" fontId="22" fillId="8" borderId="2" xfId="0" applyFont="1" applyFill="1" applyBorder="1" applyAlignment="1">
      <alignment horizontal="left" vertical="center" wrapText="1"/>
    </xf>
    <xf numFmtId="178" fontId="22" fillId="8" borderId="2" xfId="0" applyNumberFormat="1" applyFont="1" applyFill="1" applyBorder="1" applyAlignment="1">
      <alignment horizontal="center" vertical="center" wrapText="1"/>
    </xf>
    <xf numFmtId="0" fontId="22" fillId="2" borderId="2" xfId="0" applyFont="1" applyFill="1" applyBorder="1" applyAlignment="1">
      <alignment horizontal="left" vertical="center" wrapText="1"/>
    </xf>
    <xf numFmtId="0" fontId="22" fillId="2" borderId="2" xfId="0" applyFont="1" applyFill="1" applyBorder="1" applyAlignment="1">
      <alignment horizontal="center" vertical="center" wrapText="1"/>
    </xf>
    <xf numFmtId="171" fontId="21" fillId="6" borderId="2" xfId="0" applyNumberFormat="1" applyFont="1" applyFill="1" applyBorder="1" applyAlignment="1">
      <alignment horizontal="center" vertical="center" wrapText="1"/>
    </xf>
    <xf numFmtId="0" fontId="22" fillId="8" borderId="11" xfId="0" applyFont="1" applyFill="1" applyBorder="1" applyAlignment="1">
      <alignment horizontal="left" vertical="center" wrapText="1"/>
    </xf>
    <xf numFmtId="172" fontId="22" fillId="8" borderId="11" xfId="0" applyNumberFormat="1" applyFont="1" applyFill="1" applyBorder="1" applyAlignment="1">
      <alignment horizontal="center" vertical="center" wrapText="1"/>
    </xf>
    <xf numFmtId="0" fontId="25" fillId="0" borderId="1" xfId="0" applyFont="1" applyBorder="1" applyAlignment="1">
      <alignment horizontal="center" vertical="center" wrapText="1"/>
    </xf>
    <xf numFmtId="0" fontId="25" fillId="6" borderId="1" xfId="0" applyFont="1" applyFill="1" applyBorder="1" applyAlignment="1">
      <alignment horizontal="center" vertical="center" wrapText="1"/>
    </xf>
    <xf numFmtId="176" fontId="22" fillId="8" borderId="11" xfId="0" applyNumberFormat="1" applyFont="1" applyFill="1" applyBorder="1" applyAlignment="1">
      <alignment horizontal="center" vertical="center" wrapText="1"/>
    </xf>
    <xf numFmtId="176" fontId="25" fillId="0" borderId="11" xfId="0" applyNumberFormat="1" applyFont="1" applyBorder="1" applyAlignment="1">
      <alignment horizontal="center" vertical="center" wrapText="1"/>
    </xf>
    <xf numFmtId="176" fontId="25" fillId="6" borderId="11" xfId="0" applyNumberFormat="1" applyFont="1" applyFill="1" applyBorder="1" applyAlignment="1">
      <alignment horizontal="center" vertical="center" wrapText="1"/>
    </xf>
    <xf numFmtId="169" fontId="21" fillId="0" borderId="1" xfId="0" applyNumberFormat="1" applyFont="1" applyBorder="1" applyAlignment="1">
      <alignment horizontal="center" vertical="center" wrapText="1"/>
    </xf>
    <xf numFmtId="169" fontId="21" fillId="6" borderId="1" xfId="0" applyNumberFormat="1" applyFont="1" applyFill="1" applyBorder="1" applyAlignment="1">
      <alignment horizontal="center" vertical="center" wrapText="1"/>
    </xf>
    <xf numFmtId="171" fontId="25" fillId="0" borderId="2" xfId="0" applyNumberFormat="1" applyFont="1" applyBorder="1" applyAlignment="1">
      <alignment horizontal="center" vertical="center" wrapText="1"/>
    </xf>
    <xf numFmtId="0" fontId="29" fillId="3" borderId="0" xfId="0" applyFont="1" applyFill="1" applyAlignment="1">
      <alignment vertical="center" wrapText="1"/>
    </xf>
    <xf numFmtId="0" fontId="21" fillId="0" borderId="1" xfId="0" applyFont="1" applyBorder="1" applyAlignment="1">
      <alignment horizontal="left" vertical="center" wrapText="1"/>
    </xf>
    <xf numFmtId="177" fontId="21" fillId="0" borderId="1" xfId="0" applyNumberFormat="1" applyFont="1" applyBorder="1" applyAlignment="1">
      <alignment horizontal="center" vertical="center" wrapText="1"/>
    </xf>
    <xf numFmtId="177" fontId="21" fillId="6" borderId="1" xfId="0" applyNumberFormat="1" applyFont="1" applyFill="1" applyBorder="1" applyAlignment="1">
      <alignment horizontal="center" vertical="center" wrapText="1"/>
    </xf>
    <xf numFmtId="0" fontId="22" fillId="5" borderId="0" xfId="0" applyFont="1" applyFill="1" applyAlignment="1">
      <alignment vertical="center" wrapText="1"/>
    </xf>
    <xf numFmtId="0" fontId="22" fillId="5" borderId="0" xfId="0" applyFont="1" applyFill="1" applyAlignment="1">
      <alignment horizontal="center" vertical="center" wrapText="1"/>
    </xf>
    <xf numFmtId="166" fontId="22" fillId="5" borderId="0" xfId="0" applyNumberFormat="1" applyFont="1" applyFill="1" applyAlignment="1">
      <alignment horizontal="center" vertical="center" wrapText="1"/>
    </xf>
    <xf numFmtId="0" fontId="30" fillId="0" borderId="1" xfId="0" applyFont="1" applyBorder="1" applyAlignment="1">
      <alignment horizontal="left" vertical="center" wrapText="1" indent="1"/>
    </xf>
    <xf numFmtId="0" fontId="30" fillId="6" borderId="12" xfId="0" applyFont="1" applyFill="1" applyBorder="1" applyAlignment="1">
      <alignment horizontal="left" vertical="center" wrapText="1" indent="1"/>
    </xf>
    <xf numFmtId="172" fontId="25" fillId="6" borderId="0" xfId="0" applyNumberFormat="1" applyFont="1" applyFill="1" applyAlignment="1">
      <alignment horizontal="center" vertical="center" wrapText="1"/>
    </xf>
    <xf numFmtId="0" fontId="30" fillId="7" borderId="13" xfId="0" applyFont="1" applyFill="1" applyBorder="1" applyAlignment="1">
      <alignment horizontal="left" vertical="center" wrapText="1" indent="1"/>
    </xf>
    <xf numFmtId="171" fontId="21" fillId="0" borderId="11" xfId="0" applyNumberFormat="1" applyFont="1" applyBorder="1" applyAlignment="1">
      <alignment horizontal="center" vertical="center" wrapText="1"/>
    </xf>
    <xf numFmtId="0" fontId="30" fillId="6" borderId="11" xfId="0" applyFont="1" applyFill="1" applyBorder="1" applyAlignment="1">
      <alignment horizontal="left" vertical="center" wrapText="1" indent="1"/>
    </xf>
    <xf numFmtId="172" fontId="25" fillId="6" borderId="11" xfId="0" applyNumberFormat="1" applyFont="1" applyFill="1" applyBorder="1" applyAlignment="1">
      <alignment horizontal="center" vertical="center" wrapText="1"/>
    </xf>
    <xf numFmtId="172" fontId="22" fillId="8" borderId="0" xfId="0" applyNumberFormat="1" applyFont="1" applyFill="1" applyAlignment="1">
      <alignment horizontal="center" vertical="center" wrapText="1"/>
    </xf>
    <xf numFmtId="173" fontId="21" fillId="0" borderId="2" xfId="0" applyNumberFormat="1" applyFont="1" applyBorder="1" applyAlignment="1">
      <alignment horizontal="center" vertical="center" wrapText="1"/>
    </xf>
    <xf numFmtId="173" fontId="21" fillId="6" borderId="2" xfId="0" applyNumberFormat="1" applyFont="1" applyFill="1" applyBorder="1" applyAlignment="1">
      <alignment horizontal="center" vertical="center" wrapText="1"/>
    </xf>
    <xf numFmtId="0" fontId="25" fillId="7" borderId="11" xfId="0" applyFont="1" applyFill="1" applyBorder="1" applyAlignment="1">
      <alignment horizontal="left" vertical="center" wrapText="1"/>
    </xf>
    <xf numFmtId="174" fontId="25" fillId="6" borderId="11" xfId="0" applyNumberFormat="1" applyFont="1" applyFill="1" applyBorder="1" applyAlignment="1">
      <alignment horizontal="center" vertical="center" wrapText="1"/>
    </xf>
    <xf numFmtId="0" fontId="22" fillId="2" borderId="1" xfId="0" applyFont="1" applyFill="1" applyBorder="1" applyAlignment="1">
      <alignment vertical="center" wrapText="1"/>
    </xf>
    <xf numFmtId="167" fontId="25" fillId="4" borderId="2" xfId="0" applyNumberFormat="1" applyFont="1" applyFill="1" applyBorder="1" applyAlignment="1">
      <alignment horizontal="center" vertical="center" wrapText="1"/>
    </xf>
    <xf numFmtId="167" fontId="21" fillId="4" borderId="2" xfId="0" applyNumberFormat="1" applyFont="1" applyFill="1" applyBorder="1" applyAlignment="1">
      <alignment horizontal="center" vertical="center" wrapText="1"/>
    </xf>
    <xf numFmtId="0" fontId="21" fillId="0" borderId="3" xfId="0" applyFont="1" applyBorder="1" applyAlignment="1">
      <alignment horizontal="left" vertical="center" wrapText="1" indent="1"/>
    </xf>
    <xf numFmtId="167" fontId="21" fillId="0" borderId="3" xfId="0" applyNumberFormat="1" applyFont="1" applyBorder="1" applyAlignment="1">
      <alignment horizontal="center" vertical="center" wrapText="1"/>
    </xf>
    <xf numFmtId="167" fontId="21" fillId="4" borderId="3" xfId="0" applyNumberFormat="1" applyFont="1" applyFill="1" applyBorder="1" applyAlignment="1">
      <alignment horizontal="center" vertical="center" wrapText="1"/>
    </xf>
    <xf numFmtId="0" fontId="25" fillId="0" borderId="4" xfId="0" applyFont="1" applyBorder="1" applyAlignment="1">
      <alignment vertical="center" wrapText="1"/>
    </xf>
    <xf numFmtId="167" fontId="25" fillId="0" borderId="4" xfId="0" applyNumberFormat="1" applyFont="1" applyBorder="1" applyAlignment="1">
      <alignment horizontal="center" vertical="center" wrapText="1"/>
    </xf>
    <xf numFmtId="167" fontId="25" fillId="4" borderId="4" xfId="0" applyNumberFormat="1" applyFont="1" applyFill="1" applyBorder="1" applyAlignment="1">
      <alignment horizontal="center" vertical="center" wrapText="1"/>
    </xf>
    <xf numFmtId="0" fontId="21" fillId="0" borderId="5" xfId="0" applyFont="1" applyBorder="1" applyAlignment="1">
      <alignment horizontal="left" vertical="center" wrapText="1" indent="1"/>
    </xf>
    <xf numFmtId="167" fontId="21" fillId="0" borderId="5" xfId="0" applyNumberFormat="1" applyFont="1" applyBorder="1" applyAlignment="1">
      <alignment horizontal="center" vertical="center" wrapText="1"/>
    </xf>
    <xf numFmtId="167" fontId="21" fillId="4" borderId="5" xfId="0" applyNumberFormat="1" applyFont="1" applyFill="1" applyBorder="1" applyAlignment="1">
      <alignment horizontal="center" vertical="center" wrapText="1"/>
    </xf>
    <xf numFmtId="0" fontId="21" fillId="0" borderId="6" xfId="0" applyFont="1" applyBorder="1" applyAlignment="1">
      <alignment horizontal="left" vertical="center" wrapText="1" indent="1"/>
    </xf>
    <xf numFmtId="167" fontId="21" fillId="0" borderId="6" xfId="0" applyNumberFormat="1" applyFont="1" applyBorder="1" applyAlignment="1">
      <alignment horizontal="center" vertical="center" wrapText="1"/>
    </xf>
    <xf numFmtId="167" fontId="21" fillId="4" borderId="6" xfId="0" applyNumberFormat="1" applyFont="1" applyFill="1" applyBorder="1" applyAlignment="1">
      <alignment horizontal="center" vertical="center" wrapText="1"/>
    </xf>
    <xf numFmtId="167" fontId="21" fillId="0" borderId="0" xfId="0" applyNumberFormat="1" applyFont="1" applyAlignment="1">
      <alignment horizontal="center" vertical="center" wrapText="1"/>
    </xf>
    <xf numFmtId="167" fontId="21" fillId="4" borderId="0" xfId="0" applyNumberFormat="1" applyFont="1" applyFill="1" applyAlignment="1">
      <alignment horizontal="center" vertical="center" wrapText="1"/>
    </xf>
    <xf numFmtId="0" fontId="21" fillId="4" borderId="0" xfId="0" applyFont="1" applyFill="1" applyAlignment="1">
      <alignment horizontal="center" vertical="center" wrapText="1"/>
    </xf>
    <xf numFmtId="0" fontId="21" fillId="0" borderId="7" xfId="0" applyFont="1" applyBorder="1" applyAlignment="1">
      <alignment horizontal="left" vertical="center" wrapText="1" indent="1"/>
    </xf>
    <xf numFmtId="0" fontId="21" fillId="0" borderId="7" xfId="0" applyFont="1" applyBorder="1" applyAlignment="1">
      <alignment horizontal="center" vertical="center" wrapText="1"/>
    </xf>
    <xf numFmtId="0" fontId="21" fillId="4" borderId="7" xfId="0" applyFont="1" applyFill="1" applyBorder="1" applyAlignment="1">
      <alignment horizontal="center" vertical="center" wrapText="1"/>
    </xf>
    <xf numFmtId="0" fontId="21" fillId="0" borderId="8" xfId="0" applyFont="1" applyBorder="1" applyAlignment="1">
      <alignment horizontal="left" vertical="center" wrapText="1" indent="1"/>
    </xf>
    <xf numFmtId="167" fontId="21" fillId="0" borderId="8" xfId="0" applyNumberFormat="1" applyFont="1" applyBorder="1" applyAlignment="1">
      <alignment horizontal="center" vertical="center" wrapText="1"/>
    </xf>
    <xf numFmtId="167" fontId="21" fillId="4" borderId="8" xfId="0" applyNumberFormat="1" applyFont="1" applyFill="1" applyBorder="1" applyAlignment="1">
      <alignment horizontal="center" vertical="center" wrapText="1"/>
    </xf>
    <xf numFmtId="0" fontId="25" fillId="0" borderId="9" xfId="0" applyFont="1" applyBorder="1" applyAlignment="1">
      <alignment vertical="center" wrapText="1"/>
    </xf>
    <xf numFmtId="167" fontId="25" fillId="0" borderId="9" xfId="0" applyNumberFormat="1" applyFont="1" applyBorder="1" applyAlignment="1">
      <alignment horizontal="center" vertical="center" wrapText="1"/>
    </xf>
    <xf numFmtId="167" fontId="25" fillId="4" borderId="9" xfId="0" applyNumberFormat="1" applyFont="1" applyFill="1" applyBorder="1" applyAlignment="1">
      <alignment horizontal="center" vertical="center" wrapText="1"/>
    </xf>
    <xf numFmtId="0" fontId="21" fillId="0" borderId="10" xfId="0" applyFont="1" applyBorder="1" applyAlignment="1">
      <alignment horizontal="left" vertical="center" wrapText="1" indent="1"/>
    </xf>
    <xf numFmtId="167" fontId="21" fillId="0" borderId="10" xfId="0" applyNumberFormat="1" applyFont="1" applyBorder="1" applyAlignment="1">
      <alignment horizontal="center" vertical="center" wrapText="1"/>
    </xf>
    <xf numFmtId="167" fontId="21" fillId="4" borderId="10" xfId="0" applyNumberFormat="1" applyFont="1" applyFill="1" applyBorder="1" applyAlignment="1">
      <alignment horizontal="center" vertical="center" wrapText="1"/>
    </xf>
    <xf numFmtId="168" fontId="21" fillId="0" borderId="1" xfId="0" applyNumberFormat="1" applyFont="1" applyBorder="1" applyAlignment="1">
      <alignment horizontal="center" vertical="center" wrapText="1"/>
    </xf>
    <xf numFmtId="168" fontId="21" fillId="4" borderId="1" xfId="0" applyNumberFormat="1" applyFont="1" applyFill="1" applyBorder="1" applyAlignment="1">
      <alignment horizontal="center" vertical="center" wrapText="1"/>
    </xf>
    <xf numFmtId="169" fontId="25" fillId="0" borderId="2" xfId="0" applyNumberFormat="1" applyFont="1" applyBorder="1" applyAlignment="1">
      <alignment horizontal="center" vertical="center" wrapText="1"/>
    </xf>
    <xf numFmtId="169" fontId="25" fillId="4" borderId="2" xfId="0" applyNumberFormat="1" applyFont="1" applyFill="1" applyBorder="1" applyAlignment="1">
      <alignment horizontal="center" vertical="center" wrapText="1"/>
    </xf>
    <xf numFmtId="170" fontId="25" fillId="0" borderId="2" xfId="0" applyNumberFormat="1" applyFont="1" applyBorder="1" applyAlignment="1">
      <alignment horizontal="center" vertical="center" wrapText="1"/>
    </xf>
    <xf numFmtId="170" fontId="25" fillId="4" borderId="2" xfId="0" applyNumberFormat="1" applyFont="1" applyFill="1" applyBorder="1" applyAlignment="1">
      <alignment horizontal="center" vertical="center" wrapText="1"/>
    </xf>
    <xf numFmtId="0" fontId="31" fillId="2" borderId="0" xfId="0" applyFont="1" applyFill="1" applyAlignment="1">
      <alignment wrapText="1"/>
    </xf>
    <xf numFmtId="164" fontId="32" fillId="2" borderId="0" xfId="0" applyNumberFormat="1" applyFont="1" applyFill="1" applyAlignment="1">
      <alignment horizontal="center" vertical="center" wrapText="1"/>
    </xf>
    <xf numFmtId="0" fontId="32" fillId="2" borderId="0" xfId="0" applyFont="1" applyFill="1" applyAlignment="1">
      <alignment horizontal="center" vertical="center" wrapText="1"/>
    </xf>
    <xf numFmtId="0" fontId="33" fillId="2" borderId="0" xfId="0" applyFont="1" applyFill="1" applyAlignment="1">
      <alignment horizontal="left" vertical="center" wrapText="1"/>
    </xf>
    <xf numFmtId="0" fontId="34" fillId="2" borderId="0" xfId="0" applyFont="1" applyFill="1" applyAlignment="1">
      <alignment horizontal="center" vertical="center" wrapText="1"/>
    </xf>
    <xf numFmtId="165" fontId="32" fillId="2" borderId="0" xfId="0" applyNumberFormat="1" applyFont="1" applyFill="1" applyAlignment="1">
      <alignment horizontal="center" vertical="center" wrapText="1"/>
    </xf>
    <xf numFmtId="0" fontId="33" fillId="2" borderId="0" xfId="0" applyFont="1" applyFill="1" applyAlignment="1">
      <alignment horizontal="left" vertical="center" wrapText="1" indent="2"/>
    </xf>
    <xf numFmtId="0" fontId="31" fillId="2" borderId="0" xfId="0" applyFont="1" applyFill="1" applyAlignment="1">
      <alignment horizontal="center" vertical="center" wrapText="1"/>
    </xf>
    <xf numFmtId="0" fontId="31" fillId="2" borderId="0" xfId="0" applyFont="1" applyFill="1" applyAlignment="1">
      <alignment horizontal="left" vertical="center" wrapText="1"/>
    </xf>
    <xf numFmtId="0" fontId="35" fillId="0" borderId="0" xfId="0" applyFont="1"/>
    <xf numFmtId="0" fontId="36" fillId="2" borderId="0" xfId="0" applyFont="1" applyFill="1" applyAlignment="1">
      <alignment horizontal="left" vertical="center" wrapText="1"/>
    </xf>
    <xf numFmtId="0" fontId="37" fillId="2" borderId="0" xfId="0" applyFont="1" applyFill="1" applyAlignment="1">
      <alignment wrapText="1"/>
    </xf>
    <xf numFmtId="0" fontId="0" fillId="0" borderId="0" xfId="0"/>
    <xf numFmtId="0" fontId="38" fillId="2" borderId="1" xfId="0" applyFont="1" applyFill="1" applyBorder="1" applyAlignment="1">
      <alignment horizontal="center" vertical="center" wrapText="1"/>
    </xf>
    <xf numFmtId="166" fontId="38" fillId="2" borderId="1" xfId="0" applyNumberFormat="1" applyFont="1" applyFill="1" applyBorder="1" applyAlignment="1">
      <alignment horizontal="center" vertical="center" wrapText="1"/>
    </xf>
    <xf numFmtId="167" fontId="39" fillId="0" borderId="2" xfId="0" applyNumberFormat="1" applyFont="1" applyBorder="1" applyAlignment="1">
      <alignment horizontal="center" vertical="center" wrapText="1"/>
    </xf>
    <xf numFmtId="167" fontId="39" fillId="4" borderId="2" xfId="0" applyNumberFormat="1" applyFont="1" applyFill="1" applyBorder="1" applyAlignment="1">
      <alignment horizontal="center" vertical="center" wrapText="1"/>
    </xf>
    <xf numFmtId="167" fontId="1" fillId="0" borderId="2" xfId="0" applyNumberFormat="1" applyFont="1" applyBorder="1" applyAlignment="1">
      <alignment horizontal="center" vertical="center" wrapText="1"/>
    </xf>
    <xf numFmtId="167" fontId="1" fillId="4" borderId="2" xfId="0" applyNumberFormat="1" applyFont="1" applyFill="1" applyBorder="1" applyAlignment="1">
      <alignment horizontal="center" vertical="center" wrapText="1"/>
    </xf>
    <xf numFmtId="167" fontId="1" fillId="0" borderId="3" xfId="0" applyNumberFormat="1" applyFont="1" applyBorder="1" applyAlignment="1">
      <alignment horizontal="center" vertical="center" wrapText="1"/>
    </xf>
    <xf numFmtId="167" fontId="1" fillId="4" borderId="3" xfId="0" applyNumberFormat="1" applyFont="1" applyFill="1" applyBorder="1" applyAlignment="1">
      <alignment horizontal="center" vertical="center" wrapText="1"/>
    </xf>
    <xf numFmtId="167" fontId="39" fillId="0" borderId="4" xfId="0" applyNumberFormat="1" applyFont="1" applyBorder="1" applyAlignment="1">
      <alignment horizontal="center" vertical="center" wrapText="1"/>
    </xf>
    <xf numFmtId="167" fontId="39" fillId="4" borderId="4" xfId="0" applyNumberFormat="1" applyFont="1" applyFill="1" applyBorder="1" applyAlignment="1">
      <alignment horizontal="center" vertical="center" wrapText="1"/>
    </xf>
    <xf numFmtId="167" fontId="1" fillId="0" borderId="5" xfId="0" applyNumberFormat="1" applyFont="1" applyBorder="1" applyAlignment="1">
      <alignment horizontal="center" vertical="center" wrapText="1"/>
    </xf>
    <xf numFmtId="167" fontId="1" fillId="4" borderId="5" xfId="0" applyNumberFormat="1" applyFont="1" applyFill="1" applyBorder="1" applyAlignment="1">
      <alignment horizontal="center" vertical="center" wrapText="1"/>
    </xf>
    <xf numFmtId="167" fontId="1" fillId="0" borderId="6" xfId="0" applyNumberFormat="1" applyFont="1" applyBorder="1" applyAlignment="1">
      <alignment horizontal="center" vertical="center" wrapText="1"/>
    </xf>
    <xf numFmtId="167" fontId="1" fillId="4" borderId="6" xfId="0" applyNumberFormat="1" applyFont="1" applyFill="1" applyBorder="1" applyAlignment="1">
      <alignment horizontal="center" vertical="center" wrapText="1"/>
    </xf>
    <xf numFmtId="167" fontId="1" fillId="0" borderId="0" xfId="0" applyNumberFormat="1" applyFont="1" applyAlignment="1">
      <alignment horizontal="center" vertical="center" wrapText="1"/>
    </xf>
    <xf numFmtId="167" fontId="1" fillId="4" borderId="0" xfId="0" applyNumberFormat="1" applyFont="1" applyFill="1" applyAlignment="1">
      <alignment horizontal="center" vertical="center" wrapText="1"/>
    </xf>
    <xf numFmtId="0" fontId="1" fillId="4" borderId="0" xfId="0" applyFont="1" applyFill="1" applyAlignment="1">
      <alignment horizontal="center" vertical="center" wrapText="1"/>
    </xf>
    <xf numFmtId="0" fontId="1" fillId="4" borderId="7" xfId="0" applyFont="1" applyFill="1" applyBorder="1" applyAlignment="1">
      <alignment horizontal="center" vertical="center" wrapText="1"/>
    </xf>
    <xf numFmtId="167" fontId="1" fillId="0" borderId="8" xfId="0" applyNumberFormat="1" applyFont="1" applyBorder="1" applyAlignment="1">
      <alignment horizontal="center" vertical="center" wrapText="1"/>
    </xf>
    <xf numFmtId="167" fontId="1" fillId="4" borderId="8" xfId="0" applyNumberFormat="1" applyFont="1" applyFill="1" applyBorder="1" applyAlignment="1">
      <alignment horizontal="center" vertical="center" wrapText="1"/>
    </xf>
    <xf numFmtId="167" fontId="39" fillId="0" borderId="9" xfId="0" applyNumberFormat="1" applyFont="1" applyBorder="1" applyAlignment="1">
      <alignment horizontal="center" vertical="center" wrapText="1"/>
    </xf>
    <xf numFmtId="167" fontId="39" fillId="4" borderId="9" xfId="0" applyNumberFormat="1" applyFont="1" applyFill="1" applyBorder="1" applyAlignment="1">
      <alignment horizontal="center" vertical="center" wrapText="1"/>
    </xf>
    <xf numFmtId="167" fontId="1" fillId="0" borderId="10" xfId="0" applyNumberFormat="1" applyFont="1" applyBorder="1" applyAlignment="1">
      <alignment horizontal="center" vertical="center" wrapText="1"/>
    </xf>
    <xf numFmtId="167" fontId="1" fillId="4" borderId="10" xfId="0" applyNumberFormat="1" applyFont="1" applyFill="1" applyBorder="1" applyAlignment="1">
      <alignment horizontal="center" vertical="center" wrapText="1"/>
    </xf>
    <xf numFmtId="168" fontId="1" fillId="0" borderId="1" xfId="0" applyNumberFormat="1" applyFont="1" applyBorder="1" applyAlignment="1">
      <alignment horizontal="center" vertical="center" wrapText="1"/>
    </xf>
    <xf numFmtId="168" fontId="1" fillId="4" borderId="1" xfId="0" applyNumberFormat="1" applyFont="1" applyFill="1" applyBorder="1" applyAlignment="1">
      <alignment horizontal="center" vertical="center" wrapText="1"/>
    </xf>
    <xf numFmtId="169" fontId="39" fillId="0" borderId="2" xfId="0" applyNumberFormat="1" applyFont="1" applyBorder="1" applyAlignment="1">
      <alignment horizontal="center" vertical="center" wrapText="1"/>
    </xf>
    <xf numFmtId="169" fontId="39" fillId="4" borderId="2" xfId="0" applyNumberFormat="1" applyFont="1" applyFill="1" applyBorder="1" applyAlignment="1">
      <alignment horizontal="center" vertical="center" wrapText="1"/>
    </xf>
    <xf numFmtId="170" fontId="39" fillId="0" borderId="2" xfId="0" applyNumberFormat="1" applyFont="1" applyBorder="1" applyAlignment="1">
      <alignment horizontal="center" vertical="center" wrapText="1"/>
    </xf>
    <xf numFmtId="170" fontId="39" fillId="4" borderId="2" xfId="0" applyNumberFormat="1" applyFont="1" applyFill="1" applyBorder="1" applyAlignment="1">
      <alignment horizontal="center" vertical="center" wrapText="1"/>
    </xf>
    <xf numFmtId="0" fontId="25" fillId="0" borderId="0" xfId="0" applyFont="1" applyBorder="1" applyAlignment="1">
      <alignment horizontal="center" vertical="center" wrapText="1"/>
    </xf>
    <xf numFmtId="171" fontId="25" fillId="0" borderId="11" xfId="0" applyNumberFormat="1" applyFont="1" applyBorder="1" applyAlignment="1">
      <alignment horizontal="center" vertical="center" wrapText="1"/>
    </xf>
    <xf numFmtId="171" fontId="21" fillId="0" borderId="1" xfId="0" applyNumberFormat="1" applyFont="1" applyBorder="1" applyAlignment="1">
      <alignment horizontal="center" vertical="center" wrapText="1"/>
    </xf>
    <xf numFmtId="0" fontId="36" fillId="2" borderId="0" xfId="0" applyFont="1" applyFill="1" applyAlignment="1">
      <alignment horizontal="left" vertical="center" wrapText="1"/>
    </xf>
    <xf numFmtId="0" fontId="37" fillId="2" borderId="0" xfId="0" applyFont="1" applyFill="1" applyAlignment="1">
      <alignment horizontal="left" vertical="center" wrapText="1"/>
    </xf>
    <xf numFmtId="0" fontId="21" fillId="0" borderId="0" xfId="0" applyFont="1" applyAlignment="1">
      <alignment vertical="center" wrapText="1"/>
    </xf>
    <xf numFmtId="0" fontId="20" fillId="0" borderId="0" xfId="0" applyFont="1" applyAlignment="1"/>
    <xf numFmtId="0" fontId="15" fillId="0" borderId="0" xfId="0" applyFont="1" applyAlignment="1">
      <alignment wrapText="1"/>
    </xf>
    <xf numFmtId="0" fontId="0" fillId="0" borderId="0" xfId="0"/>
    <xf numFmtId="0" fontId="14" fillId="0" borderId="0" xfId="0" applyFont="1" applyAlignment="1">
      <alignment wrapText="1"/>
    </xf>
  </cellXfs>
  <cellStyles count="13">
    <cellStyle name="Heading 1" xfId="3" xr:uid="{00000000-0005-0000-0000-000003000000}"/>
    <cellStyle name="Heading 1 2" xfId="10" xr:uid="{3DB403E0-C5A5-4229-BBDC-AB0D80EDE54F}"/>
    <cellStyle name="Heading 2" xfId="4" xr:uid="{00000000-0005-0000-0000-000004000000}"/>
    <cellStyle name="Heading 2 2" xfId="11" xr:uid="{51C3CFC4-C4A3-4429-917A-5B73448C87B1}"/>
    <cellStyle name="Heading 3" xfId="5" xr:uid="{00000000-0005-0000-0000-000005000000}"/>
    <cellStyle name="Heading 3 2" xfId="12" xr:uid="{A63E2568-3BD1-4106-9651-084BFA139E7F}"/>
    <cellStyle name="Normal" xfId="0" builtinId="0"/>
    <cellStyle name="Normal 2" xfId="2" xr:uid="{00000000-0005-0000-0000-000002000000}"/>
    <cellStyle name="Normal 2 2" xfId="9" xr:uid="{E918C122-03B3-4EA0-9BCB-174ADD7B5318}"/>
    <cellStyle name="Normal 3" xfId="6" xr:uid="{71B4BF2D-2579-4067-A1E8-829DB9C82C4A}"/>
    <cellStyle name="Normal 4" xfId="7" xr:uid="{4FCC9BDE-042F-4418-9569-89434D94C2FE}"/>
    <cellStyle name="Table (Normal)" xfId="1" xr:uid="{00000000-0005-0000-0000-000001000000}"/>
    <cellStyle name="Table (Normal) 2" xfId="8" xr:uid="{5509E86E-6C74-44D1-BF3D-43488235894A}"/>
  </cellStyles>
  <dxfs count="0"/>
  <tableStyles count="0"/>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1</xdr:col>
      <xdr:colOff>50000</xdr:colOff>
      <xdr:row>7</xdr:row>
      <xdr:rowOff>24447</xdr:rowOff>
    </xdr:from>
    <xdr:ext cx="5818159" cy="2388553"/>
    <xdr:pic>
      <xdr:nvPicPr>
        <xdr:cNvPr id="2" name="image.png" descr="image.png">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421928" y="1103947"/>
          <a:ext cx="5818159" cy="2388553"/>
        </a:xfrm>
        <a:prstGeom prst="rect">
          <a:avLst/>
        </a:prstGeom>
      </xdr:spPr>
    </xdr:pic>
    <xdr:clientData/>
  </xdr:oneCellAnchor>
</xdr:wsDr>
</file>

<file path=xl/drawings/drawing10.xml><?xml version="1.0" encoding="utf-8"?>
<xdr:wsDr xmlns:xdr="http://schemas.openxmlformats.org/drawingml/2006/spreadsheetDrawing" xmlns:a="http://schemas.openxmlformats.org/drawingml/2006/main">
  <xdr:oneCellAnchor>
    <xdr:from>
      <xdr:col>1</xdr:col>
      <xdr:colOff>50000</xdr:colOff>
      <xdr:row>0</xdr:row>
      <xdr:rowOff>50000</xdr:rowOff>
    </xdr:from>
    <xdr:ext cx="981045" cy="446920"/>
    <xdr:pic>
      <xdr:nvPicPr>
        <xdr:cNvPr id="2" name="image.png" descr="image.png">
          <a:extLst>
            <a:ext uri="{FF2B5EF4-FFF2-40B4-BE49-F238E27FC236}">
              <a16:creationId xmlns:a16="http://schemas.microsoft.com/office/drawing/2014/main" id="{943490A4-303D-49C6-9A31-CFC6D35051C9}"/>
            </a:ext>
          </a:extLst>
        </xdr:cNvPr>
        <xdr:cNvPicPr>
          <a:picLocks noChangeAspect="1"/>
        </xdr:cNvPicPr>
      </xdr:nvPicPr>
      <xdr:blipFill>
        <a:blip xmlns:r="http://schemas.openxmlformats.org/officeDocument/2006/relationships" r:embed="rId1"/>
        <a:stretch>
          <a:fillRect/>
        </a:stretch>
      </xdr:blipFill>
      <xdr:spPr>
        <a:xfrm>
          <a:off x="415760" y="50000"/>
          <a:ext cx="981045" cy="44692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50000</xdr:colOff>
      <xdr:row>0</xdr:row>
      <xdr:rowOff>50000</xdr:rowOff>
    </xdr:from>
    <xdr:ext cx="981045" cy="446920"/>
    <xdr:pic>
      <xdr:nvPicPr>
        <xdr:cNvPr id="2" name="image.png" descr="image.png">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0" y="0"/>
          <a:ext cx="981045" cy="446920"/>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1</xdr:col>
      <xdr:colOff>50000</xdr:colOff>
      <xdr:row>0</xdr:row>
      <xdr:rowOff>50000</xdr:rowOff>
    </xdr:from>
    <xdr:ext cx="981045" cy="446920"/>
    <xdr:pic>
      <xdr:nvPicPr>
        <xdr:cNvPr id="2" name="image.png" descr="image.png">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0" y="0"/>
          <a:ext cx="981045" cy="446920"/>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oneCellAnchor>
    <xdr:from>
      <xdr:col>1</xdr:col>
      <xdr:colOff>50000</xdr:colOff>
      <xdr:row>0</xdr:row>
      <xdr:rowOff>50000</xdr:rowOff>
    </xdr:from>
    <xdr:ext cx="981045" cy="446920"/>
    <xdr:pic>
      <xdr:nvPicPr>
        <xdr:cNvPr id="2" name="image.png" descr="image.png">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0" y="0"/>
          <a:ext cx="981045" cy="446920"/>
        </a:xfrm>
        <a:prstGeom prst="rect">
          <a:avLst/>
        </a:prstGeom>
      </xdr:spPr>
    </xdr:pic>
    <xdr:clientData/>
  </xdr:oneCellAnchor>
</xdr:wsDr>
</file>

<file path=xl/drawings/drawing5.xml><?xml version="1.0" encoding="utf-8"?>
<xdr:wsDr xmlns:xdr="http://schemas.openxmlformats.org/drawingml/2006/spreadsheetDrawing" xmlns:a="http://schemas.openxmlformats.org/drawingml/2006/main">
  <xdr:oneCellAnchor>
    <xdr:from>
      <xdr:col>1</xdr:col>
      <xdr:colOff>50000</xdr:colOff>
      <xdr:row>0</xdr:row>
      <xdr:rowOff>50000</xdr:rowOff>
    </xdr:from>
    <xdr:ext cx="981045" cy="446920"/>
    <xdr:pic>
      <xdr:nvPicPr>
        <xdr:cNvPr id="2" name="image.png" descr="image.png">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0" y="0"/>
          <a:ext cx="981045" cy="446920"/>
        </a:xfrm>
        <a:prstGeom prst="rect">
          <a:avLst/>
        </a:prstGeom>
      </xdr:spPr>
    </xdr:pic>
    <xdr:clientData/>
  </xdr:oneCellAnchor>
</xdr:wsDr>
</file>

<file path=xl/drawings/drawing6.xml><?xml version="1.0" encoding="utf-8"?>
<xdr:wsDr xmlns:xdr="http://schemas.openxmlformats.org/drawingml/2006/spreadsheetDrawing" xmlns:a="http://schemas.openxmlformats.org/drawingml/2006/main">
  <xdr:oneCellAnchor>
    <xdr:from>
      <xdr:col>1</xdr:col>
      <xdr:colOff>50000</xdr:colOff>
      <xdr:row>0</xdr:row>
      <xdr:rowOff>50000</xdr:rowOff>
    </xdr:from>
    <xdr:ext cx="981045" cy="446920"/>
    <xdr:pic>
      <xdr:nvPicPr>
        <xdr:cNvPr id="2" name="image.png" descr="image.png">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stretch>
          <a:fillRect/>
        </a:stretch>
      </xdr:blipFill>
      <xdr:spPr>
        <a:xfrm>
          <a:off x="0" y="0"/>
          <a:ext cx="981045" cy="446920"/>
        </a:xfrm>
        <a:prstGeom prst="rect">
          <a:avLst/>
        </a:prstGeom>
      </xdr:spPr>
    </xdr:pic>
    <xdr:clientData/>
  </xdr:oneCellAnchor>
</xdr:wsDr>
</file>

<file path=xl/drawings/drawing7.xml><?xml version="1.0" encoding="utf-8"?>
<xdr:wsDr xmlns:xdr="http://schemas.openxmlformats.org/drawingml/2006/spreadsheetDrawing" xmlns:a="http://schemas.openxmlformats.org/drawingml/2006/main">
  <xdr:oneCellAnchor>
    <xdr:from>
      <xdr:col>1</xdr:col>
      <xdr:colOff>50000</xdr:colOff>
      <xdr:row>0</xdr:row>
      <xdr:rowOff>50000</xdr:rowOff>
    </xdr:from>
    <xdr:ext cx="981045" cy="446920"/>
    <xdr:pic>
      <xdr:nvPicPr>
        <xdr:cNvPr id="2" name="image.png" descr="image.png">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a:stretch>
          <a:fillRect/>
        </a:stretch>
      </xdr:blipFill>
      <xdr:spPr>
        <a:xfrm>
          <a:off x="0" y="0"/>
          <a:ext cx="981045" cy="446920"/>
        </a:xfrm>
        <a:prstGeom prst="rect">
          <a:avLst/>
        </a:prstGeom>
      </xdr:spPr>
    </xdr:pic>
    <xdr:clientData/>
  </xdr:oneCellAnchor>
</xdr:wsDr>
</file>

<file path=xl/drawings/drawing8.xml><?xml version="1.0" encoding="utf-8"?>
<xdr:wsDr xmlns:xdr="http://schemas.openxmlformats.org/drawingml/2006/spreadsheetDrawing" xmlns:a="http://schemas.openxmlformats.org/drawingml/2006/main">
  <xdr:oneCellAnchor>
    <xdr:from>
      <xdr:col>1</xdr:col>
      <xdr:colOff>50000</xdr:colOff>
      <xdr:row>0</xdr:row>
      <xdr:rowOff>50000</xdr:rowOff>
    </xdr:from>
    <xdr:ext cx="981045" cy="446920"/>
    <xdr:pic>
      <xdr:nvPicPr>
        <xdr:cNvPr id="2" name="image.png" descr="image.png">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a:stretch>
          <a:fillRect/>
        </a:stretch>
      </xdr:blipFill>
      <xdr:spPr>
        <a:xfrm>
          <a:off x="0" y="0"/>
          <a:ext cx="981045" cy="446920"/>
        </a:xfrm>
        <a:prstGeom prst="rect">
          <a:avLst/>
        </a:prstGeom>
      </xdr:spPr>
    </xdr:pic>
    <xdr:clientData/>
  </xdr:oneCellAnchor>
</xdr:wsDr>
</file>

<file path=xl/drawings/drawing9.xml><?xml version="1.0" encoding="utf-8"?>
<xdr:wsDr xmlns:xdr="http://schemas.openxmlformats.org/drawingml/2006/spreadsheetDrawing" xmlns:a="http://schemas.openxmlformats.org/drawingml/2006/main">
  <xdr:oneCellAnchor>
    <xdr:from>
      <xdr:col>1</xdr:col>
      <xdr:colOff>50000</xdr:colOff>
      <xdr:row>0</xdr:row>
      <xdr:rowOff>50000</xdr:rowOff>
    </xdr:from>
    <xdr:ext cx="981045" cy="446920"/>
    <xdr:pic>
      <xdr:nvPicPr>
        <xdr:cNvPr id="2" name="image.png" descr="image.png">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a:stretch>
          <a:fillRect/>
        </a:stretch>
      </xdr:blipFill>
      <xdr:spPr>
        <a:xfrm>
          <a:off x="0" y="0"/>
          <a:ext cx="981045" cy="446920"/>
        </a:xfrm>
        <a:prstGeom prst="rect">
          <a:avLst/>
        </a:prstGeom>
      </xdr:spPr>
    </xdr:pic>
    <xdr:clientData/>
  </xdr:one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customProperty" Target="../customProperty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customProperty" Target="../customProperty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customProperty" Target="../customProperty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customProperty" Target="../customProperty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customProperty" Target="../customProperty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customProperty" Target="../customProperty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customProperty" Target="../customProperty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customProperty" Target="../customProperty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customProperty" Target="../customProperty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customProperty" Target="../customProperty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31"/>
  <sheetViews>
    <sheetView tabSelected="1" showRuler="0" zoomScale="70" zoomScaleNormal="70" workbookViewId="0">
      <selection activeCell="D67" sqref="D67"/>
    </sheetView>
  </sheetViews>
  <sheetFormatPr defaultColWidth="12.86328125" defaultRowHeight="14.75" x14ac:dyDescent="0.75"/>
  <cols>
    <col min="1" max="1" width="5.2265625" style="186" customWidth="1"/>
    <col min="2" max="2" width="9.2265625" style="186" customWidth="1"/>
    <col min="3" max="3" width="6.31640625" style="186" customWidth="1"/>
    <col min="4" max="4" width="105" style="186" customWidth="1"/>
    <col min="5" max="6" width="8.76953125" style="186" customWidth="1"/>
    <col min="7" max="16384" width="12.86328125" style="186"/>
  </cols>
  <sheetData>
    <row r="1" spans="1:6" x14ac:dyDescent="0.75">
      <c r="A1" s="177"/>
      <c r="B1" s="184"/>
      <c r="C1" s="184"/>
      <c r="D1" s="185"/>
      <c r="E1" s="177"/>
      <c r="F1" s="177"/>
    </row>
    <row r="2" spans="1:6" x14ac:dyDescent="0.75">
      <c r="A2" s="177"/>
      <c r="B2" s="184"/>
      <c r="C2" s="184"/>
      <c r="D2" s="185"/>
      <c r="E2" s="177"/>
      <c r="F2" s="177"/>
    </row>
    <row r="3" spans="1:6" x14ac:dyDescent="0.75">
      <c r="A3" s="177"/>
      <c r="B3" s="184"/>
      <c r="C3" s="184"/>
      <c r="D3" s="185"/>
      <c r="E3" s="177"/>
      <c r="F3" s="177"/>
    </row>
    <row r="4" spans="1:6" x14ac:dyDescent="0.75">
      <c r="A4" s="177"/>
      <c r="B4" s="184"/>
      <c r="C4" s="184"/>
      <c r="D4" s="185"/>
      <c r="E4" s="177"/>
      <c r="F4" s="177"/>
    </row>
    <row r="5" spans="1:6" x14ac:dyDescent="0.75">
      <c r="A5" s="177"/>
      <c r="B5" s="184"/>
      <c r="C5" s="184"/>
      <c r="D5" s="185"/>
      <c r="E5" s="177"/>
      <c r="F5" s="177"/>
    </row>
    <row r="6" spans="1:6" x14ac:dyDescent="0.75">
      <c r="A6" s="177"/>
      <c r="B6" s="184"/>
      <c r="C6" s="184"/>
      <c r="D6" s="185"/>
      <c r="E6" s="177"/>
      <c r="F6" s="177"/>
    </row>
    <row r="7" spans="1:6" x14ac:dyDescent="0.75">
      <c r="A7" s="177"/>
      <c r="B7" s="184"/>
      <c r="C7" s="184"/>
      <c r="D7" s="185"/>
      <c r="E7" s="177"/>
      <c r="F7" s="177"/>
    </row>
    <row r="8" spans="1:6" ht="224.15" customHeight="1" x14ac:dyDescent="0.75">
      <c r="A8" s="177"/>
      <c r="B8" s="223"/>
      <c r="C8" s="223"/>
      <c r="D8" s="223"/>
      <c r="E8" s="223"/>
      <c r="F8" s="177"/>
    </row>
    <row r="9" spans="1:6" x14ac:dyDescent="0.75">
      <c r="A9" s="177"/>
      <c r="B9" s="187"/>
      <c r="C9" s="187"/>
      <c r="D9" s="187"/>
      <c r="E9" s="177"/>
      <c r="F9" s="177"/>
    </row>
    <row r="10" spans="1:6" x14ac:dyDescent="0.75">
      <c r="A10" s="177"/>
      <c r="B10" s="187"/>
      <c r="C10" s="187"/>
      <c r="D10" s="187"/>
      <c r="E10" s="177"/>
      <c r="F10" s="177"/>
    </row>
    <row r="11" spans="1:6" x14ac:dyDescent="0.75">
      <c r="A11" s="177"/>
      <c r="B11" s="184"/>
      <c r="C11" s="184"/>
      <c r="D11" s="185"/>
      <c r="E11" s="177"/>
      <c r="F11" s="177"/>
    </row>
    <row r="12" spans="1:6" x14ac:dyDescent="0.75">
      <c r="A12" s="177"/>
      <c r="B12" s="178">
        <v>1</v>
      </c>
      <c r="C12" s="179"/>
      <c r="D12" s="180" t="s">
        <v>0</v>
      </c>
      <c r="E12" s="188"/>
      <c r="F12" s="188"/>
    </row>
    <row r="13" spans="1:6" x14ac:dyDescent="0.75">
      <c r="A13" s="177"/>
      <c r="B13" s="179"/>
      <c r="C13" s="179"/>
      <c r="D13" s="180"/>
      <c r="E13" s="188"/>
      <c r="F13" s="177"/>
    </row>
    <row r="14" spans="1:6" x14ac:dyDescent="0.75">
      <c r="A14" s="177"/>
      <c r="B14" s="178">
        <v>2</v>
      </c>
      <c r="C14" s="179"/>
      <c r="D14" s="180" t="s">
        <v>1</v>
      </c>
      <c r="E14" s="177"/>
      <c r="F14" s="188"/>
    </row>
    <row r="15" spans="1:6" x14ac:dyDescent="0.75">
      <c r="A15" s="177"/>
      <c r="B15" s="181"/>
      <c r="C15" s="181"/>
      <c r="D15" s="180"/>
      <c r="E15" s="177"/>
      <c r="F15" s="188"/>
    </row>
    <row r="16" spans="1:6" x14ac:dyDescent="0.75">
      <c r="A16" s="177"/>
      <c r="B16" s="179"/>
      <c r="C16" s="182">
        <v>2.1</v>
      </c>
      <c r="D16" s="183" t="s">
        <v>2</v>
      </c>
      <c r="E16" s="177"/>
      <c r="F16" s="188"/>
    </row>
    <row r="17" spans="1:6" x14ac:dyDescent="0.75">
      <c r="A17" s="177"/>
      <c r="B17" s="181"/>
      <c r="C17" s="181"/>
      <c r="D17" s="183"/>
      <c r="E17" s="177"/>
      <c r="F17" s="188"/>
    </row>
    <row r="18" spans="1:6" x14ac:dyDescent="0.75">
      <c r="A18" s="177"/>
      <c r="B18" s="179"/>
      <c r="C18" s="182">
        <v>2.2000000000000002</v>
      </c>
      <c r="D18" s="183" t="s">
        <v>3</v>
      </c>
      <c r="E18" s="177"/>
      <c r="F18" s="188"/>
    </row>
    <row r="19" spans="1:6" x14ac:dyDescent="0.75">
      <c r="A19" s="177"/>
      <c r="B19" s="181"/>
      <c r="C19" s="181"/>
      <c r="D19" s="183"/>
      <c r="E19" s="177"/>
      <c r="F19" s="188"/>
    </row>
    <row r="20" spans="1:6" x14ac:dyDescent="0.75">
      <c r="A20" s="177"/>
      <c r="B20" s="179"/>
      <c r="C20" s="182">
        <v>2.2999999999999998</v>
      </c>
      <c r="D20" s="183" t="s">
        <v>4</v>
      </c>
      <c r="E20" s="177"/>
      <c r="F20" s="188"/>
    </row>
    <row r="21" spans="1:6" x14ac:dyDescent="0.75">
      <c r="A21" s="177"/>
      <c r="B21" s="181"/>
      <c r="C21" s="181"/>
      <c r="D21" s="183"/>
      <c r="E21" s="177"/>
      <c r="F21" s="188"/>
    </row>
    <row r="22" spans="1:6" x14ac:dyDescent="0.75">
      <c r="A22" s="177"/>
      <c r="B22" s="179"/>
      <c r="C22" s="182">
        <v>2.4</v>
      </c>
      <c r="D22" s="183" t="s">
        <v>5</v>
      </c>
      <c r="E22" s="177"/>
      <c r="F22" s="188"/>
    </row>
    <row r="23" spans="1:6" x14ac:dyDescent="0.75">
      <c r="A23" s="177"/>
      <c r="B23" s="181"/>
      <c r="C23" s="181"/>
      <c r="D23" s="180"/>
      <c r="E23" s="177"/>
      <c r="F23" s="188"/>
    </row>
    <row r="24" spans="1:6" x14ac:dyDescent="0.75">
      <c r="A24" s="177"/>
      <c r="B24" s="178">
        <v>3</v>
      </c>
      <c r="C24" s="179"/>
      <c r="D24" s="180" t="s">
        <v>6</v>
      </c>
      <c r="E24" s="177"/>
      <c r="F24" s="188"/>
    </row>
    <row r="25" spans="1:6" x14ac:dyDescent="0.75">
      <c r="A25" s="177"/>
      <c r="B25" s="181"/>
      <c r="C25" s="181"/>
      <c r="D25" s="180"/>
      <c r="E25" s="177"/>
      <c r="F25" s="188"/>
    </row>
    <row r="26" spans="1:6" x14ac:dyDescent="0.75">
      <c r="A26" s="177"/>
      <c r="B26" s="178">
        <v>4</v>
      </c>
      <c r="C26" s="179"/>
      <c r="D26" s="180" t="s">
        <v>7</v>
      </c>
      <c r="E26" s="177"/>
      <c r="F26" s="188"/>
    </row>
    <row r="27" spans="1:6" x14ac:dyDescent="0.75">
      <c r="A27" s="177"/>
      <c r="B27" s="184"/>
      <c r="C27" s="184"/>
      <c r="D27" s="180"/>
      <c r="E27" s="177"/>
      <c r="F27" s="188"/>
    </row>
    <row r="28" spans="1:6" x14ac:dyDescent="0.75">
      <c r="A28" s="177"/>
      <c r="B28" s="178">
        <v>5</v>
      </c>
      <c r="C28" s="179"/>
      <c r="D28" s="180" t="s">
        <v>8</v>
      </c>
      <c r="E28" s="177"/>
      <c r="F28" s="188"/>
    </row>
    <row r="29" spans="1:6" x14ac:dyDescent="0.75">
      <c r="A29" s="177"/>
      <c r="B29" s="184"/>
      <c r="C29" s="184"/>
      <c r="D29" s="185"/>
      <c r="E29" s="177"/>
      <c r="F29" s="177"/>
    </row>
    <row r="30" spans="1:6" x14ac:dyDescent="0.75">
      <c r="A30" s="177"/>
      <c r="B30" s="224" t="s">
        <v>9</v>
      </c>
      <c r="C30" s="224"/>
      <c r="D30" s="224"/>
      <c r="E30" s="224"/>
      <c r="F30" s="177"/>
    </row>
    <row r="31" spans="1:6" x14ac:dyDescent="0.75">
      <c r="A31" s="177"/>
      <c r="B31" s="224" t="s">
        <v>10</v>
      </c>
      <c r="C31" s="224"/>
      <c r="D31" s="224"/>
      <c r="E31" s="224"/>
      <c r="F31" s="177"/>
    </row>
  </sheetData>
  <mergeCells count="3">
    <mergeCell ref="B8:E8"/>
    <mergeCell ref="B31:E31"/>
    <mergeCell ref="B30:E30"/>
  </mergeCells>
  <pageMargins left="0.75" right="0.75" top="1" bottom="1" header="0.5" footer="0.5"/>
  <customProperties>
    <customPr name="_pios_id" r:id="rId1"/>
  </customPropertie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0503B5-25AA-44A2-9DF9-44AB311D5FF1}">
  <dimension ref="B1:K38"/>
  <sheetViews>
    <sheetView showGridLines="0" showRuler="0" zoomScale="70" zoomScaleNormal="70" workbookViewId="0">
      <selection activeCell="B3" sqref="B3"/>
    </sheetView>
  </sheetViews>
  <sheetFormatPr defaultColWidth="13.31640625" defaultRowHeight="13" x14ac:dyDescent="0.6"/>
  <cols>
    <col min="1" max="1" width="5.31640625" style="1" customWidth="1"/>
    <col min="2" max="2" width="51.6796875" style="1" customWidth="1"/>
    <col min="3" max="3" width="114.6796875" style="1" customWidth="1"/>
    <col min="4" max="11" width="9.76953125" style="1" customWidth="1"/>
    <col min="12" max="14" width="9.08984375" style="1" customWidth="1"/>
    <col min="15" max="16384" width="13.31640625" style="1"/>
  </cols>
  <sheetData>
    <row r="1" spans="2:11" ht="36.65" customHeight="1" x14ac:dyDescent="0.6">
      <c r="B1" s="3"/>
    </row>
    <row r="3" spans="2:11" ht="36" x14ac:dyDescent="0.6">
      <c r="B3" s="2" t="s">
        <v>181</v>
      </c>
    </row>
    <row r="5" spans="2:11" ht="123.65" customHeight="1" x14ac:dyDescent="0.65">
      <c r="B5" s="229" t="s">
        <v>198</v>
      </c>
      <c r="C5" s="228"/>
      <c r="D5" s="228"/>
      <c r="E5" s="228"/>
      <c r="F5" s="228"/>
      <c r="G5" s="228"/>
      <c r="H5" s="228"/>
      <c r="I5" s="228"/>
      <c r="J5" s="228"/>
      <c r="K5" s="228"/>
    </row>
    <row r="7" spans="2:11" ht="13.5" x14ac:dyDescent="0.7">
      <c r="B7" s="227" t="s">
        <v>182</v>
      </c>
      <c r="C7" s="228"/>
      <c r="D7" s="228"/>
      <c r="E7" s="228"/>
      <c r="F7" s="228"/>
      <c r="G7" s="228"/>
      <c r="H7" s="228"/>
      <c r="I7" s="228"/>
      <c r="J7" s="228"/>
      <c r="K7" s="228"/>
    </row>
    <row r="8" spans="2:11" ht="40.200000000000003" customHeight="1" x14ac:dyDescent="0.65">
      <c r="B8" s="229" t="s">
        <v>199</v>
      </c>
      <c r="C8" s="228"/>
      <c r="D8" s="228"/>
      <c r="E8" s="228"/>
      <c r="F8" s="228"/>
      <c r="G8" s="228"/>
      <c r="H8" s="228"/>
      <c r="I8" s="228"/>
      <c r="J8" s="228"/>
      <c r="K8" s="228"/>
    </row>
    <row r="10" spans="2:11" ht="13.5" x14ac:dyDescent="0.7">
      <c r="B10" s="227" t="s">
        <v>183</v>
      </c>
      <c r="C10" s="228"/>
      <c r="D10" s="228"/>
      <c r="E10" s="228"/>
      <c r="F10" s="228"/>
      <c r="G10" s="228"/>
      <c r="H10" s="228"/>
      <c r="I10" s="228"/>
      <c r="J10" s="228"/>
      <c r="K10" s="228"/>
    </row>
    <row r="11" spans="2:11" ht="27.65" customHeight="1" x14ac:dyDescent="0.65">
      <c r="B11" s="229" t="s">
        <v>200</v>
      </c>
      <c r="C11" s="228"/>
      <c r="D11" s="228"/>
      <c r="E11" s="228"/>
      <c r="F11" s="228"/>
      <c r="G11" s="228"/>
      <c r="H11" s="228"/>
      <c r="I11" s="228"/>
      <c r="J11" s="228"/>
      <c r="K11" s="228"/>
    </row>
    <row r="13" spans="2:11" ht="13.5" x14ac:dyDescent="0.7">
      <c r="B13" s="227" t="s">
        <v>184</v>
      </c>
      <c r="C13" s="228"/>
      <c r="D13" s="228"/>
      <c r="E13" s="228"/>
      <c r="F13" s="228"/>
      <c r="G13" s="228"/>
      <c r="H13" s="228"/>
      <c r="I13" s="228"/>
      <c r="J13" s="228"/>
      <c r="K13" s="228"/>
    </row>
    <row r="14" spans="2:11" ht="30.65" customHeight="1" x14ac:dyDescent="0.65">
      <c r="B14" s="229" t="s">
        <v>201</v>
      </c>
      <c r="C14" s="228"/>
      <c r="D14" s="228"/>
      <c r="E14" s="228"/>
      <c r="F14" s="228"/>
      <c r="G14" s="228"/>
      <c r="H14" s="228"/>
      <c r="I14" s="228"/>
      <c r="J14" s="228"/>
      <c r="K14" s="228"/>
    </row>
    <row r="16" spans="2:11" ht="13.5" x14ac:dyDescent="0.7">
      <c r="B16" s="227" t="s">
        <v>185</v>
      </c>
      <c r="C16" s="228"/>
      <c r="D16" s="228"/>
      <c r="E16" s="228"/>
      <c r="F16" s="228"/>
      <c r="G16" s="228"/>
      <c r="H16" s="228"/>
      <c r="I16" s="228"/>
      <c r="J16" s="228"/>
      <c r="K16" s="228"/>
    </row>
    <row r="17" spans="2:11" ht="13.25" x14ac:dyDescent="0.65">
      <c r="B17" s="229" t="s">
        <v>202</v>
      </c>
      <c r="C17" s="228"/>
      <c r="D17" s="228"/>
      <c r="E17" s="228"/>
      <c r="F17" s="228"/>
      <c r="G17" s="228"/>
      <c r="H17" s="228"/>
      <c r="I17" s="228"/>
      <c r="J17" s="228"/>
      <c r="K17" s="228"/>
    </row>
    <row r="19" spans="2:11" ht="13.5" x14ac:dyDescent="0.7">
      <c r="B19" s="227" t="s">
        <v>186</v>
      </c>
      <c r="C19" s="228"/>
      <c r="D19" s="228"/>
      <c r="E19" s="228"/>
      <c r="F19" s="228"/>
      <c r="G19" s="228"/>
      <c r="H19" s="228"/>
      <c r="I19" s="228"/>
      <c r="J19" s="228"/>
      <c r="K19" s="228"/>
    </row>
    <row r="20" spans="2:11" ht="28.2" customHeight="1" x14ac:dyDescent="0.65">
      <c r="B20" s="229" t="s">
        <v>203</v>
      </c>
      <c r="C20" s="228"/>
      <c r="D20" s="228"/>
      <c r="E20" s="228"/>
      <c r="F20" s="228"/>
      <c r="G20" s="228"/>
      <c r="H20" s="228"/>
      <c r="I20" s="228"/>
      <c r="J20" s="228"/>
      <c r="K20" s="228"/>
    </row>
    <row r="22" spans="2:11" ht="13.5" x14ac:dyDescent="0.7">
      <c r="B22" s="227" t="s">
        <v>187</v>
      </c>
      <c r="C22" s="228"/>
      <c r="D22" s="228"/>
      <c r="E22" s="228"/>
      <c r="F22" s="228"/>
      <c r="G22" s="228"/>
      <c r="H22" s="228"/>
      <c r="I22" s="228"/>
      <c r="J22" s="228"/>
      <c r="K22" s="228"/>
    </row>
    <row r="23" spans="2:11" ht="13.25" x14ac:dyDescent="0.65">
      <c r="B23" s="229" t="s">
        <v>188</v>
      </c>
      <c r="C23" s="228"/>
      <c r="D23" s="228"/>
      <c r="E23" s="228"/>
      <c r="F23" s="228"/>
      <c r="G23" s="228"/>
      <c r="H23" s="228"/>
      <c r="I23" s="228"/>
      <c r="J23" s="228"/>
      <c r="K23" s="228"/>
    </row>
    <row r="25" spans="2:11" ht="13.5" x14ac:dyDescent="0.7">
      <c r="B25" s="227" t="s">
        <v>189</v>
      </c>
      <c r="C25" s="228"/>
      <c r="D25" s="228"/>
      <c r="E25" s="228"/>
      <c r="F25" s="228"/>
      <c r="G25" s="228"/>
      <c r="H25" s="228"/>
      <c r="I25" s="228"/>
      <c r="J25" s="228"/>
      <c r="K25" s="228"/>
    </row>
    <row r="26" spans="2:11" ht="13.25" x14ac:dyDescent="0.65">
      <c r="B26" s="229" t="s">
        <v>204</v>
      </c>
      <c r="C26" s="228"/>
      <c r="D26" s="228"/>
      <c r="E26" s="228"/>
      <c r="F26" s="228"/>
      <c r="G26" s="228"/>
      <c r="H26" s="228"/>
      <c r="I26" s="228"/>
      <c r="J26" s="228"/>
      <c r="K26" s="228"/>
    </row>
    <row r="28" spans="2:11" ht="13.5" x14ac:dyDescent="0.7">
      <c r="B28" s="227" t="s">
        <v>190</v>
      </c>
      <c r="C28" s="228"/>
      <c r="D28" s="228"/>
      <c r="E28" s="228"/>
      <c r="F28" s="228"/>
      <c r="G28" s="228"/>
      <c r="H28" s="228"/>
      <c r="I28" s="228"/>
      <c r="J28" s="228"/>
      <c r="K28" s="228"/>
    </row>
    <row r="29" spans="2:11" ht="27" customHeight="1" x14ac:dyDescent="0.65">
      <c r="B29" s="229" t="s">
        <v>191</v>
      </c>
      <c r="C29" s="228"/>
      <c r="D29" s="228"/>
      <c r="E29" s="228"/>
      <c r="F29" s="228"/>
      <c r="G29" s="228"/>
      <c r="H29" s="228"/>
      <c r="I29" s="228"/>
      <c r="J29" s="228"/>
      <c r="K29" s="228"/>
    </row>
    <row r="31" spans="2:11" ht="13.5" x14ac:dyDescent="0.7">
      <c r="B31" s="227" t="s">
        <v>192</v>
      </c>
      <c r="C31" s="228"/>
      <c r="D31" s="228"/>
      <c r="E31" s="228"/>
      <c r="F31" s="228"/>
      <c r="G31" s="228"/>
      <c r="H31" s="228"/>
      <c r="I31" s="228"/>
      <c r="J31" s="228"/>
      <c r="K31" s="228"/>
    </row>
    <row r="32" spans="2:11" ht="13.25" x14ac:dyDescent="0.65">
      <c r="B32" s="229" t="s">
        <v>193</v>
      </c>
      <c r="C32" s="228"/>
      <c r="D32" s="228"/>
      <c r="E32" s="228"/>
      <c r="F32" s="228"/>
      <c r="G32" s="228"/>
      <c r="H32" s="228"/>
      <c r="I32" s="228"/>
      <c r="J32" s="228"/>
      <c r="K32" s="228"/>
    </row>
    <row r="34" spans="2:11" ht="13.5" x14ac:dyDescent="0.7">
      <c r="B34" s="227" t="s">
        <v>194</v>
      </c>
      <c r="C34" s="228"/>
      <c r="D34" s="228"/>
      <c r="E34" s="228"/>
      <c r="F34" s="228"/>
      <c r="G34" s="228"/>
      <c r="H34" s="228"/>
      <c r="I34" s="228"/>
      <c r="J34" s="228"/>
      <c r="K34" s="228"/>
    </row>
    <row r="35" spans="2:11" ht="13.25" x14ac:dyDescent="0.65">
      <c r="B35" s="229" t="s">
        <v>195</v>
      </c>
      <c r="C35" s="228"/>
      <c r="D35" s="228"/>
      <c r="E35" s="228"/>
      <c r="F35" s="228"/>
      <c r="G35" s="228"/>
      <c r="H35" s="228"/>
      <c r="I35" s="228"/>
      <c r="J35" s="228"/>
      <c r="K35" s="228"/>
    </row>
    <row r="37" spans="2:11" ht="13.5" x14ac:dyDescent="0.7">
      <c r="B37" s="227" t="s">
        <v>196</v>
      </c>
      <c r="C37" s="228"/>
      <c r="D37" s="228"/>
      <c r="E37" s="228"/>
      <c r="F37" s="228"/>
      <c r="G37" s="228"/>
      <c r="H37" s="228"/>
      <c r="I37" s="228"/>
      <c r="J37" s="228"/>
      <c r="K37" s="228"/>
    </row>
    <row r="38" spans="2:11" ht="28.5" customHeight="1" x14ac:dyDescent="0.65">
      <c r="B38" s="229" t="s">
        <v>205</v>
      </c>
      <c r="C38" s="228"/>
      <c r="D38" s="228"/>
      <c r="E38" s="228"/>
      <c r="F38" s="228"/>
      <c r="G38" s="228"/>
      <c r="H38" s="228"/>
      <c r="I38" s="228"/>
      <c r="J38" s="228"/>
      <c r="K38" s="228"/>
    </row>
  </sheetData>
  <mergeCells count="23">
    <mergeCell ref="B32:K32"/>
    <mergeCell ref="B34:K34"/>
    <mergeCell ref="B35:K35"/>
    <mergeCell ref="B37:K37"/>
    <mergeCell ref="B38:K38"/>
    <mergeCell ref="B31:K31"/>
    <mergeCell ref="B14:K14"/>
    <mergeCell ref="B16:K16"/>
    <mergeCell ref="B17:K17"/>
    <mergeCell ref="B19:K19"/>
    <mergeCell ref="B20:K20"/>
    <mergeCell ref="B22:K22"/>
    <mergeCell ref="B23:K23"/>
    <mergeCell ref="B25:K25"/>
    <mergeCell ref="B26:K26"/>
    <mergeCell ref="B28:K28"/>
    <mergeCell ref="B29:K29"/>
    <mergeCell ref="B13:K13"/>
    <mergeCell ref="B5:K5"/>
    <mergeCell ref="B7:K7"/>
    <mergeCell ref="B8:K8"/>
    <mergeCell ref="B10:K10"/>
    <mergeCell ref="B11:K11"/>
  </mergeCells>
  <pageMargins left="0.75" right="0.75" top="1" bottom="1" header="0.5" footer="0.5"/>
  <customProperties>
    <customPr name="_pios_id" r:id="rId1"/>
  </customPropertie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39"/>
  <sheetViews>
    <sheetView showGridLines="0" zoomScale="80" zoomScaleNormal="80" workbookViewId="0">
      <pane xSplit="2" ySplit="5" topLeftCell="G6" activePane="bottomRight" state="frozen"/>
      <selection pane="topRight" activeCell="C1" sqref="C1"/>
      <selection pane="bottomLeft" activeCell="A6" sqref="A6"/>
      <selection pane="bottomRight" activeCell="B3" sqref="B3"/>
    </sheetView>
  </sheetViews>
  <sheetFormatPr defaultColWidth="12.86328125" defaultRowHeight="14.75" outlineLevelRow="1" x14ac:dyDescent="0.75"/>
  <cols>
    <col min="1" max="1" width="5.2265625" style="5" customWidth="1"/>
    <col min="2" max="2" width="54.2265625" style="5" customWidth="1"/>
    <col min="3" max="14" width="13.08984375" style="5" customWidth="1"/>
    <col min="15" max="15" width="12.31640625" style="5" customWidth="1"/>
    <col min="16" max="16" width="15.08984375" style="5" customWidth="1"/>
    <col min="17" max="17" width="12.86328125" style="5"/>
    <col min="18" max="18" width="15.76953125" style="5" customWidth="1"/>
    <col min="19" max="16384" width="12.86328125" style="5"/>
  </cols>
  <sheetData>
    <row r="1" spans="1:17" ht="36.65" customHeight="1" x14ac:dyDescent="0.75">
      <c r="B1" s="6"/>
    </row>
    <row r="3" spans="1:17" ht="21" x14ac:dyDescent="0.75">
      <c r="B3" s="4" t="s">
        <v>231</v>
      </c>
    </row>
    <row r="5" spans="1:17" x14ac:dyDescent="0.75">
      <c r="A5" s="13">
        <v>1</v>
      </c>
      <c r="B5" s="141" t="s">
        <v>11</v>
      </c>
      <c r="C5" s="37" t="s">
        <v>12</v>
      </c>
      <c r="D5" s="37" t="s">
        <v>13</v>
      </c>
      <c r="E5" s="37" t="s">
        <v>14</v>
      </c>
      <c r="F5" s="37" t="s">
        <v>15</v>
      </c>
      <c r="G5" s="38">
        <v>2022</v>
      </c>
      <c r="H5" s="37" t="s">
        <v>16</v>
      </c>
      <c r="I5" s="37" t="s">
        <v>17</v>
      </c>
      <c r="J5" s="37" t="s">
        <v>18</v>
      </c>
      <c r="K5" s="37" t="s">
        <v>19</v>
      </c>
      <c r="L5" s="38">
        <v>2023</v>
      </c>
      <c r="M5" s="37" t="s">
        <v>20</v>
      </c>
      <c r="N5" s="37" t="s">
        <v>206</v>
      </c>
      <c r="O5" s="37" t="s">
        <v>207</v>
      </c>
      <c r="P5" s="190" t="s">
        <v>237</v>
      </c>
      <c r="Q5" s="191">
        <v>2024</v>
      </c>
    </row>
    <row r="6" spans="1:17" x14ac:dyDescent="0.75">
      <c r="A6" s="13">
        <v>2</v>
      </c>
      <c r="B6" s="42" t="s">
        <v>21</v>
      </c>
      <c r="C6" s="43">
        <v>268086</v>
      </c>
      <c r="D6" s="43">
        <v>356644</v>
      </c>
      <c r="E6" s="43">
        <v>309204</v>
      </c>
      <c r="F6" s="43">
        <v>362090</v>
      </c>
      <c r="G6" s="142">
        <v>1296024</v>
      </c>
      <c r="H6" s="43">
        <v>335596</v>
      </c>
      <c r="I6" s="43">
        <v>333938</v>
      </c>
      <c r="J6" s="43">
        <v>322242</v>
      </c>
      <c r="K6" s="43">
        <v>353677</v>
      </c>
      <c r="L6" s="142">
        <v>1345511</v>
      </c>
      <c r="M6" s="43">
        <v>339900</v>
      </c>
      <c r="N6" s="43">
        <v>393050</v>
      </c>
      <c r="O6" s="43">
        <v>419390</v>
      </c>
      <c r="P6" s="192">
        <v>446882</v>
      </c>
      <c r="Q6" s="193">
        <v>1599222</v>
      </c>
    </row>
    <row r="7" spans="1:17" x14ac:dyDescent="0.75">
      <c r="A7" s="13">
        <v>3</v>
      </c>
      <c r="B7" s="14" t="s">
        <v>22</v>
      </c>
      <c r="C7" s="15">
        <v>-127054</v>
      </c>
      <c r="D7" s="15">
        <v>-263779</v>
      </c>
      <c r="E7" s="15">
        <v>-271434</v>
      </c>
      <c r="F7" s="15">
        <v>-240793</v>
      </c>
      <c r="G7" s="143">
        <v>-903060</v>
      </c>
      <c r="H7" s="15">
        <v>-240381</v>
      </c>
      <c r="I7" s="15">
        <v>-274007</v>
      </c>
      <c r="J7" s="15">
        <v>-245117</v>
      </c>
      <c r="K7" s="15">
        <v>-254514</v>
      </c>
      <c r="L7" s="143">
        <v>-1014002</v>
      </c>
      <c r="M7" s="15">
        <v>-249000</v>
      </c>
      <c r="N7" s="15">
        <v>-244323</v>
      </c>
      <c r="O7" s="15">
        <v>-278814</v>
      </c>
      <c r="P7" s="194">
        <v>-284179</v>
      </c>
      <c r="Q7" s="195">
        <v>-1056316</v>
      </c>
    </row>
    <row r="8" spans="1:17" x14ac:dyDescent="0.75">
      <c r="B8" s="14" t="s">
        <v>23</v>
      </c>
      <c r="C8" s="15">
        <v>-2034</v>
      </c>
      <c r="D8" s="15">
        <v>-2895</v>
      </c>
      <c r="E8" s="15">
        <v>-2190</v>
      </c>
      <c r="F8" s="15">
        <v>-3058</v>
      </c>
      <c r="G8" s="143">
        <v>-10177</v>
      </c>
      <c r="H8" s="15">
        <v>-2950</v>
      </c>
      <c r="I8" s="15">
        <v>-3056</v>
      </c>
      <c r="J8" s="15">
        <v>-2682</v>
      </c>
      <c r="K8" s="15">
        <v>-2619</v>
      </c>
      <c r="L8" s="143">
        <v>-11225</v>
      </c>
      <c r="M8" s="15">
        <v>-4600</v>
      </c>
      <c r="N8" s="15">
        <v>-5109</v>
      </c>
      <c r="O8" s="15">
        <v>-5128</v>
      </c>
      <c r="P8" s="194">
        <v>-3092</v>
      </c>
      <c r="Q8" s="195">
        <v>-17929</v>
      </c>
    </row>
    <row r="9" spans="1:17" x14ac:dyDescent="0.75">
      <c r="A9" s="13">
        <v>15</v>
      </c>
      <c r="B9" s="144" t="s">
        <v>24</v>
      </c>
      <c r="C9" s="145">
        <v>-32973</v>
      </c>
      <c r="D9" s="145">
        <v>-52658</v>
      </c>
      <c r="E9" s="145">
        <v>-46296</v>
      </c>
      <c r="F9" s="145">
        <v>-43064</v>
      </c>
      <c r="G9" s="146">
        <v>-174991</v>
      </c>
      <c r="H9" s="145">
        <v>-47879</v>
      </c>
      <c r="I9" s="145">
        <v>-51874</v>
      </c>
      <c r="J9" s="145">
        <v>-62423</v>
      </c>
      <c r="K9" s="145">
        <v>-75116</v>
      </c>
      <c r="L9" s="146">
        <v>-237269</v>
      </c>
      <c r="M9" s="145">
        <v>-68200</v>
      </c>
      <c r="N9" s="145">
        <v>-71135</v>
      </c>
      <c r="O9" s="145">
        <v>-71519</v>
      </c>
      <c r="P9" s="196">
        <v>-102570</v>
      </c>
      <c r="Q9" s="197">
        <v>-313424</v>
      </c>
    </row>
    <row r="10" spans="1:17" ht="15.5" thickBot="1" x14ac:dyDescent="0.9">
      <c r="A10" s="13">
        <v>4</v>
      </c>
      <c r="B10" s="147" t="s">
        <v>25</v>
      </c>
      <c r="C10" s="148">
        <v>106025</v>
      </c>
      <c r="D10" s="148">
        <v>37312</v>
      </c>
      <c r="E10" s="148">
        <v>-10716</v>
      </c>
      <c r="F10" s="148">
        <v>75175</v>
      </c>
      <c r="G10" s="149">
        <v>207796</v>
      </c>
      <c r="H10" s="148">
        <v>44386</v>
      </c>
      <c r="I10" s="148">
        <v>5001</v>
      </c>
      <c r="J10" s="148">
        <v>12020</v>
      </c>
      <c r="K10" s="148">
        <v>21500</v>
      </c>
      <c r="L10" s="149">
        <v>83000</v>
      </c>
      <c r="M10" s="148">
        <v>18100</v>
      </c>
      <c r="N10" s="148">
        <v>72600</v>
      </c>
      <c r="O10" s="148">
        <v>63900</v>
      </c>
      <c r="P10" s="198">
        <v>57000</v>
      </c>
      <c r="Q10" s="199">
        <v>211600</v>
      </c>
    </row>
    <row r="11" spans="1:17" x14ac:dyDescent="0.75">
      <c r="A11" s="13">
        <v>5</v>
      </c>
      <c r="B11" s="150" t="s">
        <v>26</v>
      </c>
      <c r="C11" s="151">
        <v>-5861</v>
      </c>
      <c r="D11" s="151">
        <v>-6679</v>
      </c>
      <c r="E11" s="151">
        <v>-6289</v>
      </c>
      <c r="F11" s="151">
        <v>-7415</v>
      </c>
      <c r="G11" s="152">
        <v>-26244</v>
      </c>
      <c r="H11" s="151">
        <v>-5642</v>
      </c>
      <c r="I11" s="151">
        <v>-7223</v>
      </c>
      <c r="J11" s="151">
        <v>-5612</v>
      </c>
      <c r="K11" s="151">
        <v>-7554</v>
      </c>
      <c r="L11" s="152">
        <v>-26119</v>
      </c>
      <c r="M11" s="151">
        <v>-5900</v>
      </c>
      <c r="N11" s="151">
        <v>-8267</v>
      </c>
      <c r="O11" s="151">
        <v>-8221</v>
      </c>
      <c r="P11" s="200">
        <v>-9145</v>
      </c>
      <c r="Q11" s="201">
        <v>-31533</v>
      </c>
    </row>
    <row r="12" spans="1:17" x14ac:dyDescent="0.75">
      <c r="A12" s="13">
        <v>6</v>
      </c>
      <c r="B12" s="14" t="s">
        <v>27</v>
      </c>
      <c r="C12" s="15">
        <v>-1867</v>
      </c>
      <c r="D12" s="15">
        <v>-3397</v>
      </c>
      <c r="E12" s="15">
        <v>-1777</v>
      </c>
      <c r="F12" s="15">
        <v>-2537</v>
      </c>
      <c r="G12" s="143">
        <v>-9578</v>
      </c>
      <c r="H12" s="15">
        <v>-1199</v>
      </c>
      <c r="I12" s="15">
        <v>-1646</v>
      </c>
      <c r="J12" s="15">
        <v>-1816</v>
      </c>
      <c r="K12" s="15">
        <v>-216</v>
      </c>
      <c r="L12" s="143">
        <v>-4961</v>
      </c>
      <c r="M12" s="15">
        <v>-300</v>
      </c>
      <c r="N12" s="15">
        <v>-175</v>
      </c>
      <c r="O12" s="15">
        <v>-88</v>
      </c>
      <c r="P12" s="194">
        <v>-570</v>
      </c>
      <c r="Q12" s="195">
        <v>-1133</v>
      </c>
    </row>
    <row r="13" spans="1:17" hidden="1" outlineLevel="1" x14ac:dyDescent="0.75">
      <c r="B13" s="14" t="s">
        <v>28</v>
      </c>
      <c r="C13" s="15">
        <v>0</v>
      </c>
      <c r="D13" s="15">
        <v>0</v>
      </c>
      <c r="E13" s="15">
        <v>0</v>
      </c>
      <c r="F13" s="15">
        <v>0</v>
      </c>
      <c r="G13" s="143">
        <v>0</v>
      </c>
      <c r="H13" s="15">
        <v>0</v>
      </c>
      <c r="I13" s="15">
        <v>0</v>
      </c>
      <c r="J13" s="15">
        <v>0</v>
      </c>
      <c r="K13" s="15">
        <v>0</v>
      </c>
      <c r="L13" s="143">
        <v>0</v>
      </c>
      <c r="M13" s="15">
        <v>0</v>
      </c>
      <c r="N13" s="15">
        <v>0</v>
      </c>
      <c r="O13" s="15">
        <v>0</v>
      </c>
      <c r="P13" s="194">
        <v>0</v>
      </c>
      <c r="Q13" s="195">
        <v>0</v>
      </c>
    </row>
    <row r="14" spans="1:17" collapsed="1" x14ac:dyDescent="0.75">
      <c r="A14" s="13">
        <v>10</v>
      </c>
      <c r="B14" s="144" t="s">
        <v>29</v>
      </c>
      <c r="C14" s="145">
        <v>-19713</v>
      </c>
      <c r="D14" s="145">
        <v>13951</v>
      </c>
      <c r="E14" s="145">
        <v>-2309</v>
      </c>
      <c r="F14" s="145">
        <v>-23685</v>
      </c>
      <c r="G14" s="146">
        <v>-31756</v>
      </c>
      <c r="H14" s="145">
        <v>-12018</v>
      </c>
      <c r="I14" s="145">
        <v>-2389</v>
      </c>
      <c r="J14" s="145">
        <v>-1329</v>
      </c>
      <c r="K14" s="145">
        <v>-3298</v>
      </c>
      <c r="L14" s="146">
        <v>-19005</v>
      </c>
      <c r="M14" s="145">
        <v>-7100</v>
      </c>
      <c r="N14" s="145">
        <v>-4602</v>
      </c>
      <c r="O14" s="145">
        <v>-4106</v>
      </c>
      <c r="P14" s="196">
        <v>-205</v>
      </c>
      <c r="Q14" s="197">
        <v>-16013</v>
      </c>
    </row>
    <row r="15" spans="1:17" ht="15.5" thickBot="1" x14ac:dyDescent="0.9">
      <c r="A15" s="13">
        <v>11</v>
      </c>
      <c r="B15" s="147" t="s">
        <v>30</v>
      </c>
      <c r="C15" s="148">
        <v>78584</v>
      </c>
      <c r="D15" s="148">
        <v>41187</v>
      </c>
      <c r="E15" s="148">
        <v>-21091</v>
      </c>
      <c r="F15" s="148">
        <v>41538</v>
      </c>
      <c r="G15" s="149">
        <v>140218</v>
      </c>
      <c r="H15" s="148">
        <v>25527</v>
      </c>
      <c r="I15" s="148">
        <v>-6257</v>
      </c>
      <c r="J15" s="148">
        <v>3263</v>
      </c>
      <c r="K15" s="148">
        <v>10400</v>
      </c>
      <c r="L15" s="149">
        <v>32900</v>
      </c>
      <c r="M15" s="148">
        <v>4800</v>
      </c>
      <c r="N15" s="148">
        <v>59500</v>
      </c>
      <c r="O15" s="148">
        <v>51600</v>
      </c>
      <c r="P15" s="198">
        <v>47050</v>
      </c>
      <c r="Q15" s="199">
        <v>162900</v>
      </c>
    </row>
    <row r="16" spans="1:17" x14ac:dyDescent="0.75">
      <c r="A16" s="13">
        <v>12</v>
      </c>
      <c r="B16" s="153" t="s">
        <v>31</v>
      </c>
      <c r="C16" s="154">
        <v>-974</v>
      </c>
      <c r="D16" s="154">
        <v>7571</v>
      </c>
      <c r="E16" s="154">
        <v>9260</v>
      </c>
      <c r="F16" s="154">
        <v>-13791</v>
      </c>
      <c r="G16" s="155">
        <v>2066</v>
      </c>
      <c r="H16" s="154">
        <v>-9262</v>
      </c>
      <c r="I16" s="154">
        <v>581</v>
      </c>
      <c r="J16" s="154">
        <v>13462</v>
      </c>
      <c r="K16" s="154">
        <v>-9885</v>
      </c>
      <c r="L16" s="155">
        <v>-5066</v>
      </c>
      <c r="M16" s="154">
        <v>12700</v>
      </c>
      <c r="N16" s="154">
        <v>-3483</v>
      </c>
      <c r="O16" s="154">
        <v>-5381</v>
      </c>
      <c r="P16" s="202">
        <v>19167</v>
      </c>
      <c r="Q16" s="203">
        <v>23003</v>
      </c>
    </row>
    <row r="17" spans="1:17" x14ac:dyDescent="0.75">
      <c r="A17" s="13">
        <v>13</v>
      </c>
      <c r="B17" s="14" t="s">
        <v>32</v>
      </c>
      <c r="C17" s="15">
        <v>2291</v>
      </c>
      <c r="D17" s="15">
        <v>94972</v>
      </c>
      <c r="E17" s="15">
        <v>77760</v>
      </c>
      <c r="F17" s="15">
        <v>-63936</v>
      </c>
      <c r="G17" s="143">
        <v>111087</v>
      </c>
      <c r="H17" s="15">
        <v>-44835</v>
      </c>
      <c r="I17" s="15">
        <v>51470</v>
      </c>
      <c r="J17" s="15">
        <v>4274</v>
      </c>
      <c r="K17" s="15">
        <v>-7760</v>
      </c>
      <c r="L17" s="143">
        <v>3075</v>
      </c>
      <c r="M17" s="15">
        <v>-3700</v>
      </c>
      <c r="N17" s="15">
        <v>-4178</v>
      </c>
      <c r="O17" s="15">
        <v>-328</v>
      </c>
      <c r="P17" s="204">
        <v>7856</v>
      </c>
      <c r="Q17" s="205">
        <v>-350</v>
      </c>
    </row>
    <row r="18" spans="1:17" x14ac:dyDescent="0.75">
      <c r="A18" s="13">
        <v>14</v>
      </c>
      <c r="B18" s="53" t="s">
        <v>33</v>
      </c>
      <c r="C18" s="156">
        <v>0</v>
      </c>
      <c r="D18" s="156">
        <v>0</v>
      </c>
      <c r="E18" s="156">
        <v>8035</v>
      </c>
      <c r="F18" s="156">
        <v>0</v>
      </c>
      <c r="G18" s="157">
        <v>8035</v>
      </c>
      <c r="H18" s="156">
        <v>0</v>
      </c>
      <c r="I18" s="156">
        <v>0</v>
      </c>
      <c r="J18" s="156">
        <v>-2721</v>
      </c>
      <c r="K18" s="156">
        <v>-21</v>
      </c>
      <c r="L18" s="157">
        <v>-2721</v>
      </c>
      <c r="M18" s="156">
        <v>0</v>
      </c>
      <c r="N18" s="156">
        <v>0</v>
      </c>
      <c r="O18" s="156">
        <v>0</v>
      </c>
      <c r="P18" s="204">
        <v>0</v>
      </c>
      <c r="Q18" s="205">
        <v>0</v>
      </c>
    </row>
    <row r="19" spans="1:17" x14ac:dyDescent="0.75">
      <c r="B19" s="53" t="s">
        <v>34</v>
      </c>
      <c r="C19" s="156">
        <v>0</v>
      </c>
      <c r="D19" s="156">
        <v>0</v>
      </c>
      <c r="E19" s="156">
        <v>0</v>
      </c>
      <c r="F19" s="156">
        <v>0</v>
      </c>
      <c r="G19" s="157">
        <v>0</v>
      </c>
      <c r="H19" s="156">
        <v>0</v>
      </c>
      <c r="I19" s="156">
        <v>-53921</v>
      </c>
      <c r="J19" s="156">
        <v>0</v>
      </c>
      <c r="K19" s="156">
        <v>1998</v>
      </c>
      <c r="L19" s="157">
        <v>-51923</v>
      </c>
      <c r="M19" s="156">
        <v>0</v>
      </c>
      <c r="N19" s="156">
        <v>7261</v>
      </c>
      <c r="O19" s="156">
        <v>0</v>
      </c>
      <c r="P19" s="204">
        <v>0</v>
      </c>
      <c r="Q19" s="205">
        <v>7261</v>
      </c>
    </row>
    <row r="20" spans="1:17" x14ac:dyDescent="0.75">
      <c r="B20" s="53" t="s">
        <v>35</v>
      </c>
      <c r="C20" s="156">
        <v>-19433</v>
      </c>
      <c r="D20" s="156">
        <v>0</v>
      </c>
      <c r="E20" s="156">
        <v>0</v>
      </c>
      <c r="F20" s="156">
        <v>0</v>
      </c>
      <c r="G20" s="157">
        <v>-19433</v>
      </c>
      <c r="H20" s="156">
        <v>0</v>
      </c>
      <c r="I20" s="156">
        <v>0</v>
      </c>
      <c r="J20" s="156">
        <v>0</v>
      </c>
      <c r="K20" s="156">
        <v>0</v>
      </c>
      <c r="L20" s="157">
        <v>0</v>
      </c>
      <c r="M20" s="156">
        <v>0</v>
      </c>
      <c r="N20" s="156">
        <v>0</v>
      </c>
      <c r="O20" s="156">
        <v>0</v>
      </c>
      <c r="P20" s="204">
        <v>0</v>
      </c>
      <c r="Q20" s="205">
        <v>0</v>
      </c>
    </row>
    <row r="21" spans="1:17" x14ac:dyDescent="0.75">
      <c r="B21" s="53" t="s">
        <v>36</v>
      </c>
      <c r="C21" s="156">
        <v>774</v>
      </c>
      <c r="D21" s="156">
        <v>-4337</v>
      </c>
      <c r="E21" s="156">
        <v>-3141</v>
      </c>
      <c r="F21" s="156">
        <v>-13738</v>
      </c>
      <c r="G21" s="157">
        <v>-20442</v>
      </c>
      <c r="H21" s="156">
        <v>-2716</v>
      </c>
      <c r="I21" s="156">
        <v>-17069</v>
      </c>
      <c r="J21" s="156">
        <v>-4625</v>
      </c>
      <c r="K21" s="156">
        <v>-6817</v>
      </c>
      <c r="L21" s="157">
        <v>-31202</v>
      </c>
      <c r="M21" s="156">
        <v>-4300</v>
      </c>
      <c r="N21" s="156">
        <v>-4065</v>
      </c>
      <c r="O21" s="156">
        <v>-3002</v>
      </c>
      <c r="P21" s="204">
        <v>12793</v>
      </c>
      <c r="Q21" s="205">
        <v>1426</v>
      </c>
    </row>
    <row r="22" spans="1:17" x14ac:dyDescent="0.75">
      <c r="B22" s="53" t="s">
        <v>37</v>
      </c>
      <c r="C22" s="156">
        <v>0</v>
      </c>
      <c r="D22" s="156">
        <v>0</v>
      </c>
      <c r="E22" s="156">
        <v>532</v>
      </c>
      <c r="F22" s="156">
        <v>902</v>
      </c>
      <c r="G22" s="157">
        <v>1252</v>
      </c>
      <c r="H22" s="156">
        <v>1381</v>
      </c>
      <c r="I22" s="156">
        <v>1936</v>
      </c>
      <c r="J22" s="156">
        <v>1613</v>
      </c>
      <c r="K22" s="156">
        <v>1492</v>
      </c>
      <c r="L22" s="157">
        <v>6423</v>
      </c>
      <c r="M22" s="156">
        <v>1600</v>
      </c>
      <c r="N22" s="156">
        <v>1195</v>
      </c>
      <c r="O22" s="156">
        <v>1225</v>
      </c>
      <c r="P22" s="204">
        <v>1186</v>
      </c>
      <c r="Q22" s="205">
        <v>5206</v>
      </c>
    </row>
    <row r="23" spans="1:17" x14ac:dyDescent="0.75">
      <c r="B23" s="53" t="s">
        <v>38</v>
      </c>
      <c r="C23" s="156">
        <v>-5459</v>
      </c>
      <c r="D23" s="156">
        <v>-6668</v>
      </c>
      <c r="E23" s="156">
        <v>-6955</v>
      </c>
      <c r="F23" s="156">
        <v>-10162</v>
      </c>
      <c r="G23" s="157">
        <v>-29062</v>
      </c>
      <c r="H23" s="156">
        <v>-9263</v>
      </c>
      <c r="I23" s="156">
        <v>-9427</v>
      </c>
      <c r="J23" s="156">
        <v>-12040</v>
      </c>
      <c r="K23" s="156">
        <v>-11815</v>
      </c>
      <c r="L23" s="157">
        <v>-42519</v>
      </c>
      <c r="M23" s="156">
        <v>-10100</v>
      </c>
      <c r="N23" s="156">
        <v>-8717</v>
      </c>
      <c r="O23" s="156">
        <v>-10328</v>
      </c>
      <c r="P23" s="204">
        <v>-36861</v>
      </c>
      <c r="Q23" s="205">
        <v>-66006</v>
      </c>
    </row>
    <row r="24" spans="1:17" hidden="1" outlineLevel="1" x14ac:dyDescent="0.75">
      <c r="B24" s="53" t="s">
        <v>197</v>
      </c>
      <c r="C24" s="54"/>
      <c r="D24" s="54"/>
      <c r="E24" s="54"/>
      <c r="F24" s="54"/>
      <c r="G24" s="158"/>
      <c r="H24" s="54"/>
      <c r="I24" s="54"/>
      <c r="J24" s="54"/>
      <c r="K24" s="54"/>
      <c r="L24" s="158"/>
      <c r="M24" s="54"/>
      <c r="N24" s="54"/>
      <c r="O24" s="54"/>
      <c r="P24" s="189"/>
      <c r="Q24" s="206"/>
    </row>
    <row r="25" spans="1:17" hidden="1" outlineLevel="1" x14ac:dyDescent="0.75">
      <c r="B25" s="159" t="s">
        <v>197</v>
      </c>
      <c r="C25" s="160"/>
      <c r="D25" s="160"/>
      <c r="E25" s="160"/>
      <c r="F25" s="160"/>
      <c r="G25" s="161"/>
      <c r="H25" s="160"/>
      <c r="I25" s="160"/>
      <c r="J25" s="160"/>
      <c r="K25" s="160"/>
      <c r="L25" s="161"/>
      <c r="M25" s="160"/>
      <c r="N25" s="160"/>
      <c r="O25" s="160"/>
      <c r="P25" s="189"/>
      <c r="Q25" s="207"/>
    </row>
    <row r="26" spans="1:17" ht="15.5" collapsed="1" thickBot="1" x14ac:dyDescent="0.9">
      <c r="A26" s="13">
        <v>19</v>
      </c>
      <c r="B26" s="147" t="s">
        <v>39</v>
      </c>
      <c r="C26" s="148">
        <v>55783</v>
      </c>
      <c r="D26" s="148">
        <v>132725</v>
      </c>
      <c r="E26" s="148">
        <v>64400</v>
      </c>
      <c r="F26" s="148">
        <v>-59187</v>
      </c>
      <c r="G26" s="149">
        <v>193721</v>
      </c>
      <c r="H26" s="148">
        <v>-39168</v>
      </c>
      <c r="I26" s="148">
        <v>-32687</v>
      </c>
      <c r="J26" s="148">
        <v>3226</v>
      </c>
      <c r="K26" s="148">
        <v>-22400</v>
      </c>
      <c r="L26" s="149">
        <v>-91000</v>
      </c>
      <c r="M26" s="148">
        <v>1000</v>
      </c>
      <c r="N26" s="148">
        <v>47500</v>
      </c>
      <c r="O26" s="148">
        <v>33700</v>
      </c>
      <c r="P26" s="198">
        <v>51250</v>
      </c>
      <c r="Q26" s="199">
        <v>133400</v>
      </c>
    </row>
    <row r="27" spans="1:17" x14ac:dyDescent="0.75">
      <c r="A27" s="13">
        <v>18</v>
      </c>
      <c r="B27" s="162" t="s">
        <v>40</v>
      </c>
      <c r="C27" s="163">
        <v>-20666</v>
      </c>
      <c r="D27" s="163">
        <v>-40738</v>
      </c>
      <c r="E27" s="163">
        <v>-26926</v>
      </c>
      <c r="F27" s="163">
        <v>30748</v>
      </c>
      <c r="G27" s="164">
        <v>-57582</v>
      </c>
      <c r="H27" s="163">
        <v>10218</v>
      </c>
      <c r="I27" s="163">
        <v>-1224</v>
      </c>
      <c r="J27" s="163">
        <v>-45518</v>
      </c>
      <c r="K27" s="163">
        <v>2783</v>
      </c>
      <c r="L27" s="164">
        <v>-33723</v>
      </c>
      <c r="M27" s="163">
        <v>-6700</v>
      </c>
      <c r="N27" s="163">
        <v>-20027</v>
      </c>
      <c r="O27" s="163">
        <v>-16709</v>
      </c>
      <c r="P27" s="208">
        <v>-4104</v>
      </c>
      <c r="Q27" s="209">
        <v>-47540</v>
      </c>
    </row>
    <row r="28" spans="1:17" ht="15.5" thickBot="1" x14ac:dyDescent="0.9">
      <c r="A28" s="13">
        <v>19</v>
      </c>
      <c r="B28" s="165" t="s">
        <v>41</v>
      </c>
      <c r="C28" s="166">
        <v>35117</v>
      </c>
      <c r="D28" s="166">
        <v>91987</v>
      </c>
      <c r="E28" s="166">
        <v>37474</v>
      </c>
      <c r="F28" s="166">
        <v>-28439</v>
      </c>
      <c r="G28" s="167">
        <v>136139</v>
      </c>
      <c r="H28" s="166">
        <v>-28950</v>
      </c>
      <c r="I28" s="166">
        <v>-33911</v>
      </c>
      <c r="J28" s="166">
        <v>-42292</v>
      </c>
      <c r="K28" s="166">
        <v>-19600</v>
      </c>
      <c r="L28" s="167">
        <v>-124700</v>
      </c>
      <c r="M28" s="166">
        <v>-5700</v>
      </c>
      <c r="N28" s="166">
        <v>27500</v>
      </c>
      <c r="O28" s="166">
        <v>17000</v>
      </c>
      <c r="P28" s="210">
        <v>47200</v>
      </c>
      <c r="Q28" s="211">
        <v>85910</v>
      </c>
    </row>
    <row r="29" spans="1:17" ht="15.5" thickTop="1" x14ac:dyDescent="0.75">
      <c r="A29" s="13">
        <v>20</v>
      </c>
      <c r="B29" s="168" t="s">
        <v>42</v>
      </c>
      <c r="C29" s="169">
        <v>33988</v>
      </c>
      <c r="D29" s="169">
        <v>75092</v>
      </c>
      <c r="E29" s="169">
        <v>34113</v>
      </c>
      <c r="F29" s="169">
        <v>-20994</v>
      </c>
      <c r="G29" s="170">
        <v>122199</v>
      </c>
      <c r="H29" s="169">
        <v>-20002</v>
      </c>
      <c r="I29" s="169">
        <v>-36510</v>
      </c>
      <c r="J29" s="169">
        <v>-32900</v>
      </c>
      <c r="K29" s="169">
        <v>-12260</v>
      </c>
      <c r="L29" s="170">
        <v>-101672</v>
      </c>
      <c r="M29" s="169">
        <v>-4800</v>
      </c>
      <c r="N29" s="169">
        <v>29308</v>
      </c>
      <c r="O29" s="169">
        <v>12518</v>
      </c>
      <c r="P29" s="212">
        <v>45880</v>
      </c>
      <c r="Q29" s="213">
        <v>82906</v>
      </c>
    </row>
    <row r="30" spans="1:17" x14ac:dyDescent="0.75">
      <c r="A30" s="13">
        <v>21</v>
      </c>
      <c r="B30" s="53" t="s">
        <v>43</v>
      </c>
      <c r="C30" s="156">
        <v>1129</v>
      </c>
      <c r="D30" s="156">
        <v>16895</v>
      </c>
      <c r="E30" s="156">
        <v>3361</v>
      </c>
      <c r="F30" s="156">
        <v>-7445</v>
      </c>
      <c r="G30" s="157">
        <v>13940</v>
      </c>
      <c r="H30" s="156">
        <v>-8948</v>
      </c>
      <c r="I30" s="156">
        <v>2599</v>
      </c>
      <c r="J30" s="156">
        <v>-9500</v>
      </c>
      <c r="K30" s="156">
        <v>-7205</v>
      </c>
      <c r="L30" s="157">
        <v>-23054</v>
      </c>
      <c r="M30" s="156">
        <v>-900</v>
      </c>
      <c r="N30" s="156">
        <v>-1883</v>
      </c>
      <c r="O30" s="156">
        <v>4473</v>
      </c>
      <c r="P30" s="204">
        <v>1278</v>
      </c>
      <c r="Q30" s="205">
        <v>2968</v>
      </c>
    </row>
    <row r="31" spans="1:17" x14ac:dyDescent="0.75">
      <c r="A31" s="13">
        <v>22</v>
      </c>
      <c r="B31" s="63" t="s">
        <v>44</v>
      </c>
      <c r="C31" s="171">
        <v>438874610</v>
      </c>
      <c r="D31" s="171">
        <v>687351065</v>
      </c>
      <c r="E31" s="171">
        <v>687376497</v>
      </c>
      <c r="F31" s="171">
        <v>687628025</v>
      </c>
      <c r="G31" s="172">
        <v>625434676</v>
      </c>
      <c r="H31" s="171">
        <v>691818526</v>
      </c>
      <c r="I31" s="171">
        <v>693783922</v>
      </c>
      <c r="J31" s="171">
        <v>694030000</v>
      </c>
      <c r="K31" s="171">
        <v>694363075</v>
      </c>
      <c r="L31" s="172">
        <v>693520515</v>
      </c>
      <c r="M31" s="171">
        <v>728558632</v>
      </c>
      <c r="N31" s="171">
        <v>753741708</v>
      </c>
      <c r="O31" s="171">
        <v>758258475</v>
      </c>
      <c r="P31" s="214">
        <v>761878360</v>
      </c>
      <c r="Q31" s="215">
        <v>750633211</v>
      </c>
    </row>
    <row r="32" spans="1:17" x14ac:dyDescent="0.75">
      <c r="A32" s="13">
        <v>23</v>
      </c>
      <c r="B32" s="42" t="s">
        <v>45</v>
      </c>
      <c r="C32" s="173">
        <v>0.08</v>
      </c>
      <c r="D32" s="173">
        <v>0.11</v>
      </c>
      <c r="E32" s="173">
        <v>0.05</v>
      </c>
      <c r="F32" s="173">
        <v>-0.04</v>
      </c>
      <c r="G32" s="174">
        <v>0.2</v>
      </c>
      <c r="H32" s="173">
        <v>-0.03</v>
      </c>
      <c r="I32" s="173">
        <v>-0.05</v>
      </c>
      <c r="J32" s="173">
        <v>-0.05</v>
      </c>
      <c r="K32" s="173">
        <v>-0.02</v>
      </c>
      <c r="L32" s="174">
        <v>-0.15</v>
      </c>
      <c r="M32" s="173">
        <v>-0.01</v>
      </c>
      <c r="N32" s="173">
        <v>0.04</v>
      </c>
      <c r="O32" s="173">
        <v>0.02</v>
      </c>
      <c r="P32" s="216">
        <v>0.06</v>
      </c>
      <c r="Q32" s="217">
        <v>0.11</v>
      </c>
    </row>
    <row r="33" spans="1:17" ht="16.5" x14ac:dyDescent="0.75">
      <c r="A33" s="13">
        <v>37</v>
      </c>
      <c r="B33" s="42" t="s">
        <v>232</v>
      </c>
      <c r="C33" s="175">
        <v>94500</v>
      </c>
      <c r="D33" s="175">
        <v>192400</v>
      </c>
      <c r="E33" s="175">
        <v>117500</v>
      </c>
      <c r="F33" s="175">
        <v>-6700</v>
      </c>
      <c r="G33" s="176">
        <v>397700</v>
      </c>
      <c r="H33" s="175">
        <v>16800</v>
      </c>
      <c r="I33" s="175">
        <v>26900</v>
      </c>
      <c r="J33" s="175">
        <v>76300</v>
      </c>
      <c r="K33" s="175">
        <v>63300</v>
      </c>
      <c r="L33" s="176">
        <v>183300</v>
      </c>
      <c r="M33" s="175">
        <v>78600</v>
      </c>
      <c r="N33" s="175">
        <v>126500</v>
      </c>
      <c r="O33" s="175">
        <v>115200</v>
      </c>
      <c r="P33" s="218">
        <v>190100</v>
      </c>
      <c r="Q33" s="219">
        <v>510400</v>
      </c>
    </row>
    <row r="34" spans="1:17" ht="16.5" x14ac:dyDescent="0.75">
      <c r="A34" s="13">
        <v>16</v>
      </c>
      <c r="B34" s="42" t="s">
        <v>233</v>
      </c>
      <c r="C34" s="175">
        <v>124284</v>
      </c>
      <c r="D34" s="175">
        <v>115800</v>
      </c>
      <c r="E34" s="175">
        <v>35200</v>
      </c>
      <c r="F34" s="175">
        <v>81050</v>
      </c>
      <c r="G34" s="176">
        <v>356300</v>
      </c>
      <c r="H34" s="175">
        <v>65930</v>
      </c>
      <c r="I34" s="175">
        <v>43420</v>
      </c>
      <c r="J34" s="175">
        <v>62800</v>
      </c>
      <c r="K34" s="175">
        <v>88150</v>
      </c>
      <c r="L34" s="176">
        <v>260300</v>
      </c>
      <c r="M34" s="175">
        <v>80100</v>
      </c>
      <c r="N34" s="175">
        <v>123100</v>
      </c>
      <c r="O34" s="175">
        <v>120800</v>
      </c>
      <c r="P34" s="218">
        <v>171945</v>
      </c>
      <c r="Q34" s="219">
        <v>496100</v>
      </c>
    </row>
    <row r="35" spans="1:17" ht="16.5" x14ac:dyDescent="0.75">
      <c r="A35" s="13">
        <v>44</v>
      </c>
      <c r="B35" s="42" t="s">
        <v>234</v>
      </c>
      <c r="C35" s="175">
        <v>59937</v>
      </c>
      <c r="D35" s="175">
        <v>-27558</v>
      </c>
      <c r="E35" s="175">
        <v>-21953</v>
      </c>
      <c r="F35" s="175">
        <v>59743</v>
      </c>
      <c r="G35" s="176">
        <v>70200</v>
      </c>
      <c r="H35" s="175">
        <v>17500</v>
      </c>
      <c r="I35" s="175">
        <v>-12200</v>
      </c>
      <c r="J35" s="175">
        <v>-15800</v>
      </c>
      <c r="K35" s="175">
        <v>10800</v>
      </c>
      <c r="L35" s="176">
        <v>300</v>
      </c>
      <c r="M35" s="175">
        <v>-4500</v>
      </c>
      <c r="N35" s="175">
        <v>20900</v>
      </c>
      <c r="O35" s="175">
        <v>25400</v>
      </c>
      <c r="P35" s="218">
        <v>29645</v>
      </c>
      <c r="Q35" s="219">
        <v>71500</v>
      </c>
    </row>
    <row r="36" spans="1:17" ht="16.5" x14ac:dyDescent="0.75">
      <c r="A36" s="13">
        <v>47</v>
      </c>
      <c r="B36" s="42" t="s">
        <v>235</v>
      </c>
      <c r="C36" s="173">
        <v>0.09</v>
      </c>
      <c r="D36" s="173">
        <v>-0.04</v>
      </c>
      <c r="E36" s="173">
        <v>-0.03</v>
      </c>
      <c r="F36" s="173">
        <v>0.09</v>
      </c>
      <c r="G36" s="174">
        <v>0.11</v>
      </c>
      <c r="H36" s="173">
        <v>0.02</v>
      </c>
      <c r="I36" s="173">
        <v>-0.02</v>
      </c>
      <c r="J36" s="173">
        <v>-0.02</v>
      </c>
      <c r="K36" s="173">
        <v>0.02</v>
      </c>
      <c r="L36" s="174">
        <v>0</v>
      </c>
      <c r="M36" s="173">
        <v>-0.01</v>
      </c>
      <c r="N36" s="173">
        <v>0.03</v>
      </c>
      <c r="O36" s="173">
        <v>0.03</v>
      </c>
      <c r="P36" s="216">
        <v>0.04</v>
      </c>
      <c r="Q36" s="217">
        <v>0.1</v>
      </c>
    </row>
    <row r="37" spans="1:17" x14ac:dyDescent="0.75">
      <c r="B37" s="68"/>
      <c r="C37" s="86"/>
      <c r="D37" s="86"/>
      <c r="E37" s="86"/>
      <c r="F37" s="86"/>
      <c r="G37" s="86"/>
      <c r="H37" s="86"/>
      <c r="I37" s="86"/>
      <c r="J37" s="86"/>
      <c r="K37" s="86"/>
      <c r="L37" s="86"/>
      <c r="M37" s="86"/>
    </row>
    <row r="38" spans="1:17" ht="31.25" x14ac:dyDescent="0.75">
      <c r="B38" s="36" t="s">
        <v>218</v>
      </c>
    </row>
    <row r="39" spans="1:17" ht="31.25" x14ac:dyDescent="0.75">
      <c r="B39" s="36" t="s">
        <v>236</v>
      </c>
    </row>
  </sheetData>
  <pageMargins left="0.75" right="0.75" top="1" bottom="1" header="0.5" footer="0.5"/>
  <customProperties>
    <customPr name="_pios_id" r:id="rId1"/>
  </customPropertie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36"/>
  <sheetViews>
    <sheetView showGridLines="0" showRuler="0" zoomScale="80" zoomScaleNormal="80" workbookViewId="0">
      <pane xSplit="2" ySplit="5" topLeftCell="C6" activePane="bottomRight" state="frozen"/>
      <selection pane="topRight" activeCell="C1" sqref="C1"/>
      <selection pane="bottomLeft" activeCell="A6" sqref="A6"/>
      <selection pane="bottomRight" activeCell="B3" sqref="B3"/>
    </sheetView>
  </sheetViews>
  <sheetFormatPr defaultColWidth="12.86328125" defaultRowHeight="14.75" x14ac:dyDescent="0.75"/>
  <cols>
    <col min="1" max="1" width="5.2265625" style="5" customWidth="1"/>
    <col min="2" max="2" width="42.86328125" style="5" customWidth="1"/>
    <col min="3" max="13" width="9.76953125" style="5" customWidth="1"/>
    <col min="14" max="16" width="8.76953125" style="5" customWidth="1"/>
    <col min="17" max="17" width="9.76953125" style="5" customWidth="1"/>
    <col min="18" max="18" width="14.08984375" style="5" customWidth="1"/>
    <col min="19" max="16384" width="12.86328125" style="5"/>
  </cols>
  <sheetData>
    <row r="1" spans="1:17" ht="36.65" customHeight="1" x14ac:dyDescent="0.75">
      <c r="B1" s="6"/>
    </row>
    <row r="3" spans="1:17" ht="19" x14ac:dyDescent="0.75">
      <c r="B3" s="4" t="s">
        <v>46</v>
      </c>
    </row>
    <row r="5" spans="1:17" ht="16.5" x14ac:dyDescent="0.75">
      <c r="B5" s="126" t="s">
        <v>47</v>
      </c>
      <c r="C5" s="127" t="s">
        <v>219</v>
      </c>
      <c r="D5" s="127" t="s">
        <v>13</v>
      </c>
      <c r="E5" s="127" t="s">
        <v>14</v>
      </c>
      <c r="F5" s="127" t="s">
        <v>15</v>
      </c>
      <c r="G5" s="128">
        <v>2022</v>
      </c>
      <c r="H5" s="127" t="s">
        <v>16</v>
      </c>
      <c r="I5" s="127" t="s">
        <v>17</v>
      </c>
      <c r="J5" s="127" t="s">
        <v>18</v>
      </c>
      <c r="K5" s="127" t="s">
        <v>19</v>
      </c>
      <c r="L5" s="128">
        <v>2023</v>
      </c>
      <c r="M5" s="127" t="s">
        <v>20</v>
      </c>
      <c r="N5" s="127" t="s">
        <v>206</v>
      </c>
      <c r="O5" s="127" t="s">
        <v>207</v>
      </c>
      <c r="P5" s="127" t="s">
        <v>237</v>
      </c>
      <c r="Q5" s="128">
        <v>2024</v>
      </c>
    </row>
    <row r="6" spans="1:17" x14ac:dyDescent="0.75">
      <c r="A6" s="13">
        <v>2</v>
      </c>
      <c r="B6" s="78" t="s">
        <v>48</v>
      </c>
      <c r="C6" s="79"/>
      <c r="D6" s="79"/>
      <c r="E6" s="79"/>
      <c r="F6" s="79"/>
      <c r="G6" s="80"/>
      <c r="H6" s="79"/>
      <c r="I6" s="79"/>
      <c r="J6" s="79"/>
      <c r="K6" s="79"/>
      <c r="L6" s="80"/>
      <c r="M6" s="79"/>
      <c r="N6" s="79"/>
      <c r="O6" s="79"/>
      <c r="P6" s="79"/>
      <c r="Q6" s="80"/>
    </row>
    <row r="7" spans="1:17" x14ac:dyDescent="0.75">
      <c r="A7" s="13">
        <v>3</v>
      </c>
      <c r="B7" s="129" t="s">
        <v>49</v>
      </c>
      <c r="C7" s="114"/>
      <c r="D7" s="114"/>
      <c r="E7" s="114"/>
      <c r="F7" s="114"/>
      <c r="G7" s="115"/>
      <c r="H7" s="114"/>
      <c r="I7" s="114"/>
      <c r="J7" s="114"/>
      <c r="K7" s="114"/>
      <c r="L7" s="115"/>
      <c r="M7" s="114"/>
      <c r="N7" s="114"/>
      <c r="O7" s="114"/>
      <c r="P7" s="114"/>
      <c r="Q7" s="115"/>
    </row>
    <row r="8" spans="1:17" x14ac:dyDescent="0.75">
      <c r="B8" s="14" t="s">
        <v>50</v>
      </c>
      <c r="C8" s="103">
        <v>14.4</v>
      </c>
      <c r="D8" s="103">
        <v>13.3</v>
      </c>
      <c r="E8" s="103">
        <v>14.1</v>
      </c>
      <c r="F8" s="103">
        <v>15</v>
      </c>
      <c r="G8" s="111">
        <v>56.8</v>
      </c>
      <c r="H8" s="103">
        <v>12.9</v>
      </c>
      <c r="I8" s="103">
        <v>12.6</v>
      </c>
      <c r="J8" s="103">
        <v>13.7</v>
      </c>
      <c r="K8" s="103">
        <v>15.9</v>
      </c>
      <c r="L8" s="111">
        <v>55.1</v>
      </c>
      <c r="M8" s="103">
        <v>15.7</v>
      </c>
      <c r="N8" s="103">
        <v>15.994</v>
      </c>
      <c r="O8" s="103">
        <v>13.98</v>
      </c>
      <c r="P8" s="103">
        <v>11.625999999999999</v>
      </c>
      <c r="Q8" s="111">
        <v>57.271999999999998</v>
      </c>
    </row>
    <row r="9" spans="1:17" x14ac:dyDescent="0.75">
      <c r="A9" s="13">
        <v>7</v>
      </c>
      <c r="B9" s="14" t="s">
        <v>51</v>
      </c>
      <c r="C9" s="103">
        <v>5.9</v>
      </c>
      <c r="D9" s="103">
        <v>6.4</v>
      </c>
      <c r="E9" s="103">
        <v>6.4</v>
      </c>
      <c r="F9" s="103">
        <v>5.8</v>
      </c>
      <c r="G9" s="111">
        <v>24.5</v>
      </c>
      <c r="H9" s="103">
        <v>5.2</v>
      </c>
      <c r="I9" s="103">
        <v>6.7</v>
      </c>
      <c r="J9" s="103">
        <v>5.9</v>
      </c>
      <c r="K9" s="103">
        <v>6.6</v>
      </c>
      <c r="L9" s="111">
        <v>24.3</v>
      </c>
      <c r="M9" s="103">
        <v>6</v>
      </c>
      <c r="N9" s="103">
        <v>6.1520000000000001</v>
      </c>
      <c r="O9" s="103">
        <v>6.0250000000000004</v>
      </c>
      <c r="P9" s="103">
        <v>6.7240000000000002</v>
      </c>
      <c r="Q9" s="111">
        <v>24.907</v>
      </c>
    </row>
    <row r="10" spans="1:17" x14ac:dyDescent="0.75">
      <c r="B10" s="14" t="s">
        <v>52</v>
      </c>
      <c r="C10" s="103">
        <v>0.7</v>
      </c>
      <c r="D10" s="103">
        <v>8.6999999999999993</v>
      </c>
      <c r="E10" s="103">
        <v>9.6</v>
      </c>
      <c r="F10" s="103">
        <v>10</v>
      </c>
      <c r="G10" s="111">
        <v>29</v>
      </c>
      <c r="H10" s="103">
        <v>10.8</v>
      </c>
      <c r="I10" s="103">
        <v>8.4</v>
      </c>
      <c r="J10" s="103">
        <v>9.1</v>
      </c>
      <c r="K10" s="103">
        <v>9.6999999999999993</v>
      </c>
      <c r="L10" s="111">
        <v>38</v>
      </c>
      <c r="M10" s="103">
        <v>9.1999999999999993</v>
      </c>
      <c r="N10" s="103">
        <v>8.17</v>
      </c>
      <c r="O10" s="103">
        <v>8.2460000000000004</v>
      </c>
      <c r="P10" s="103">
        <v>12.164999999999999</v>
      </c>
      <c r="Q10" s="111">
        <v>37.744</v>
      </c>
    </row>
    <row r="11" spans="1:17" x14ac:dyDescent="0.75">
      <c r="B11" s="14" t="s">
        <v>53</v>
      </c>
      <c r="C11" s="103">
        <v>0</v>
      </c>
      <c r="D11" s="103">
        <v>0</v>
      </c>
      <c r="E11" s="103">
        <v>0</v>
      </c>
      <c r="F11" s="103">
        <v>0</v>
      </c>
      <c r="G11" s="111">
        <v>0</v>
      </c>
      <c r="H11" s="103">
        <v>0</v>
      </c>
      <c r="I11" s="103">
        <v>0</v>
      </c>
      <c r="J11" s="103">
        <v>0</v>
      </c>
      <c r="K11" s="103">
        <v>0</v>
      </c>
      <c r="L11" s="111">
        <v>0</v>
      </c>
      <c r="M11" s="103">
        <v>0</v>
      </c>
      <c r="N11" s="103">
        <v>5.8000000000000003E-2</v>
      </c>
      <c r="O11" s="103">
        <v>8.1389999999999993</v>
      </c>
      <c r="P11" s="103">
        <v>13.58</v>
      </c>
      <c r="Q11" s="111">
        <v>21.777000000000001</v>
      </c>
    </row>
    <row r="12" spans="1:17" x14ac:dyDescent="0.75">
      <c r="B12" s="130" t="s">
        <v>54</v>
      </c>
      <c r="C12" s="131">
        <v>21</v>
      </c>
      <c r="D12" s="131">
        <v>28.4</v>
      </c>
      <c r="E12" s="131">
        <v>30.1</v>
      </c>
      <c r="F12" s="131">
        <v>30.8</v>
      </c>
      <c r="G12" s="131">
        <v>110.3</v>
      </c>
      <c r="H12" s="131">
        <v>28.9</v>
      </c>
      <c r="I12" s="131">
        <v>27.7</v>
      </c>
      <c r="J12" s="131">
        <v>28.7</v>
      </c>
      <c r="K12" s="131">
        <v>32.200000000000003</v>
      </c>
      <c r="L12" s="131">
        <v>117.4</v>
      </c>
      <c r="M12" s="131">
        <v>30.9</v>
      </c>
      <c r="N12" s="131">
        <v>30.373999999999999</v>
      </c>
      <c r="O12" s="131">
        <v>36.39</v>
      </c>
      <c r="P12" s="131">
        <v>44.1</v>
      </c>
      <c r="Q12" s="131">
        <v>141.69999999999999</v>
      </c>
    </row>
    <row r="13" spans="1:17" x14ac:dyDescent="0.75">
      <c r="B13" s="132" t="s">
        <v>55</v>
      </c>
      <c r="C13" s="48"/>
      <c r="D13" s="48"/>
      <c r="E13" s="48"/>
      <c r="F13" s="48"/>
      <c r="G13" s="49"/>
      <c r="H13" s="48"/>
      <c r="I13" s="48"/>
      <c r="J13" s="48"/>
      <c r="K13" s="48"/>
      <c r="L13" s="49"/>
      <c r="M13" s="48"/>
      <c r="N13" s="48"/>
      <c r="O13" s="48"/>
      <c r="P13" s="48"/>
      <c r="Q13" s="49"/>
    </row>
    <row r="14" spans="1:17" x14ac:dyDescent="0.75">
      <c r="B14" s="14" t="s">
        <v>52</v>
      </c>
      <c r="C14" s="103">
        <v>0.3</v>
      </c>
      <c r="D14" s="103">
        <v>3.7</v>
      </c>
      <c r="E14" s="103">
        <v>4</v>
      </c>
      <c r="F14" s="103">
        <v>4.2</v>
      </c>
      <c r="G14" s="111">
        <v>12.2</v>
      </c>
      <c r="H14" s="103">
        <v>3.3</v>
      </c>
      <c r="I14" s="103">
        <v>3.3</v>
      </c>
      <c r="J14" s="103">
        <v>3</v>
      </c>
      <c r="K14" s="103">
        <v>1.9</v>
      </c>
      <c r="L14" s="111">
        <v>11.5</v>
      </c>
      <c r="M14" s="103">
        <v>1.8</v>
      </c>
      <c r="N14" s="103">
        <v>1.9</v>
      </c>
      <c r="O14" s="103">
        <v>1.728</v>
      </c>
      <c r="P14" s="103">
        <v>1.3979999999999999</v>
      </c>
      <c r="Q14" s="111">
        <v>6.83</v>
      </c>
    </row>
    <row r="15" spans="1:17" x14ac:dyDescent="0.75">
      <c r="B15" s="14" t="s">
        <v>53</v>
      </c>
      <c r="C15" s="103">
        <v>1.2</v>
      </c>
      <c r="D15" s="103">
        <v>13.1</v>
      </c>
      <c r="E15" s="103">
        <v>11.6</v>
      </c>
      <c r="F15" s="103">
        <v>10.5</v>
      </c>
      <c r="G15" s="111">
        <v>36.299999999999997</v>
      </c>
      <c r="H15" s="103">
        <v>8.5</v>
      </c>
      <c r="I15" s="103">
        <v>8.3000000000000007</v>
      </c>
      <c r="J15" s="103">
        <v>8.6</v>
      </c>
      <c r="K15" s="133">
        <v>10</v>
      </c>
      <c r="L15" s="111">
        <v>35.4</v>
      </c>
      <c r="M15" s="133">
        <v>9.5</v>
      </c>
      <c r="N15" s="133">
        <v>8.6630000000000003</v>
      </c>
      <c r="O15" s="133">
        <v>9.3420000000000005</v>
      </c>
      <c r="P15" s="133">
        <v>8.4489999999999998</v>
      </c>
      <c r="Q15" s="111">
        <v>36.03</v>
      </c>
    </row>
    <row r="16" spans="1:17" x14ac:dyDescent="0.75">
      <c r="B16" s="134" t="s">
        <v>56</v>
      </c>
      <c r="C16" s="135">
        <v>1.5</v>
      </c>
      <c r="D16" s="135">
        <v>16.8</v>
      </c>
      <c r="E16" s="135">
        <v>15.6</v>
      </c>
      <c r="F16" s="135">
        <v>14.7</v>
      </c>
      <c r="G16" s="135">
        <v>48.5</v>
      </c>
      <c r="H16" s="135">
        <v>11.8</v>
      </c>
      <c r="I16" s="135">
        <v>11.6</v>
      </c>
      <c r="J16" s="135">
        <v>11.6</v>
      </c>
      <c r="K16" s="131">
        <v>11.9</v>
      </c>
      <c r="L16" s="135">
        <v>46.9</v>
      </c>
      <c r="M16" s="131">
        <v>11.3</v>
      </c>
      <c r="N16" s="131">
        <v>10.563000000000001</v>
      </c>
      <c r="O16" s="131">
        <v>11.07</v>
      </c>
      <c r="P16" s="131">
        <v>9.8000000000000007</v>
      </c>
      <c r="Q16" s="135">
        <v>42.8</v>
      </c>
    </row>
    <row r="17" spans="1:17" ht="16.5" x14ac:dyDescent="0.75">
      <c r="B17" s="98" t="s">
        <v>226</v>
      </c>
      <c r="C17" s="136">
        <v>22.5</v>
      </c>
      <c r="D17" s="136">
        <v>45.2</v>
      </c>
      <c r="E17" s="136">
        <v>45.7</v>
      </c>
      <c r="F17" s="136">
        <v>45.5</v>
      </c>
      <c r="G17" s="136">
        <v>158.80000000000001</v>
      </c>
      <c r="H17" s="136">
        <v>40.700000000000003</v>
      </c>
      <c r="I17" s="136">
        <v>39.299999999999997</v>
      </c>
      <c r="J17" s="136">
        <v>40.299999999999997</v>
      </c>
      <c r="K17" s="136">
        <v>44.1</v>
      </c>
      <c r="L17" s="136">
        <v>164.3</v>
      </c>
      <c r="M17" s="136">
        <v>42.1</v>
      </c>
      <c r="N17" s="136">
        <v>40.936999999999998</v>
      </c>
      <c r="O17" s="136">
        <v>47.46</v>
      </c>
      <c r="P17" s="136">
        <v>53.9</v>
      </c>
      <c r="Q17" s="136">
        <v>184.5</v>
      </c>
    </row>
    <row r="18" spans="1:17" x14ac:dyDescent="0.75">
      <c r="B18" s="10" t="s">
        <v>57</v>
      </c>
      <c r="C18" s="48"/>
      <c r="D18" s="48"/>
      <c r="E18" s="48"/>
      <c r="F18" s="48"/>
      <c r="G18" s="49"/>
      <c r="H18" s="48"/>
      <c r="I18" s="48"/>
      <c r="J18" s="48"/>
      <c r="K18" s="48"/>
      <c r="L18" s="49"/>
      <c r="M18" s="48"/>
      <c r="N18" s="48"/>
      <c r="O18" s="48"/>
      <c r="P18" s="48"/>
      <c r="Q18" s="49"/>
    </row>
    <row r="19" spans="1:17" x14ac:dyDescent="0.75">
      <c r="B19" s="14" t="s">
        <v>58</v>
      </c>
      <c r="C19" s="103">
        <v>25.5</v>
      </c>
      <c r="D19" s="103">
        <v>45.5</v>
      </c>
      <c r="E19" s="103">
        <v>44.2</v>
      </c>
      <c r="F19" s="103">
        <v>44.7</v>
      </c>
      <c r="G19" s="111">
        <v>159.9</v>
      </c>
      <c r="H19" s="103">
        <v>37.5</v>
      </c>
      <c r="I19" s="103">
        <v>40.700000000000003</v>
      </c>
      <c r="J19" s="103">
        <v>38.700000000000003</v>
      </c>
      <c r="K19" s="103">
        <v>43.3</v>
      </c>
      <c r="L19" s="111">
        <v>160.19999999999999</v>
      </c>
      <c r="M19" s="103">
        <v>41</v>
      </c>
      <c r="N19" s="103">
        <v>39.700000000000003</v>
      </c>
      <c r="O19" s="103">
        <v>44.683999999999997</v>
      </c>
      <c r="P19" s="103">
        <v>50</v>
      </c>
      <c r="Q19" s="111">
        <v>175.2</v>
      </c>
    </row>
    <row r="20" spans="1:17" ht="16.5" x14ac:dyDescent="0.75">
      <c r="B20" s="14" t="s">
        <v>227</v>
      </c>
      <c r="C20" s="137">
        <v>4.78</v>
      </c>
      <c r="D20" s="137">
        <v>3.66</v>
      </c>
      <c r="E20" s="137">
        <v>3.3</v>
      </c>
      <c r="F20" s="137">
        <v>3.74</v>
      </c>
      <c r="G20" s="138">
        <v>3.76</v>
      </c>
      <c r="H20" s="137">
        <v>4.17</v>
      </c>
      <c r="I20" s="137">
        <v>3.71</v>
      </c>
      <c r="J20" s="137">
        <v>3.77</v>
      </c>
      <c r="K20" s="137">
        <v>3.74</v>
      </c>
      <c r="L20" s="138">
        <v>3.84</v>
      </c>
      <c r="M20" s="137">
        <v>3.85</v>
      </c>
      <c r="N20" s="137">
        <v>4.53</v>
      </c>
      <c r="O20" s="137">
        <v>4.24</v>
      </c>
      <c r="P20" s="137">
        <v>4.04</v>
      </c>
      <c r="Q20" s="138">
        <v>4.16</v>
      </c>
    </row>
    <row r="21" spans="1:17" ht="16.5" x14ac:dyDescent="0.75">
      <c r="B21" s="139" t="s">
        <v>228</v>
      </c>
      <c r="C21" s="46"/>
      <c r="D21" s="46"/>
      <c r="E21" s="46"/>
      <c r="F21" s="46"/>
      <c r="G21" s="47"/>
      <c r="H21" s="46"/>
      <c r="I21" s="46"/>
      <c r="J21" s="46"/>
      <c r="K21" s="46"/>
      <c r="L21" s="47"/>
      <c r="M21" s="46"/>
      <c r="N21" s="46"/>
      <c r="O21" s="46"/>
      <c r="P21" s="46"/>
      <c r="Q21" s="47"/>
    </row>
    <row r="22" spans="1:17" x14ac:dyDescent="0.75">
      <c r="B22" s="129" t="s">
        <v>49</v>
      </c>
      <c r="C22" s="48"/>
      <c r="D22" s="48"/>
      <c r="E22" s="48"/>
      <c r="F22" s="48"/>
      <c r="G22" s="49"/>
      <c r="H22" s="48"/>
      <c r="I22" s="48"/>
      <c r="J22" s="48"/>
      <c r="K22" s="48"/>
      <c r="L22" s="49"/>
      <c r="M22" s="48"/>
      <c r="N22" s="48"/>
      <c r="O22" s="48"/>
      <c r="P22" s="48"/>
      <c r="Q22" s="49"/>
    </row>
    <row r="23" spans="1:17" x14ac:dyDescent="0.75">
      <c r="B23" s="14" t="s">
        <v>50</v>
      </c>
      <c r="C23" s="137">
        <v>2.6</v>
      </c>
      <c r="D23" s="137">
        <v>2.82</v>
      </c>
      <c r="E23" s="137">
        <v>2.6</v>
      </c>
      <c r="F23" s="137">
        <v>2.48</v>
      </c>
      <c r="G23" s="138">
        <v>2.63</v>
      </c>
      <c r="H23" s="137">
        <v>3.09</v>
      </c>
      <c r="I23" s="137">
        <v>2.98</v>
      </c>
      <c r="J23" s="137">
        <v>2.83</v>
      </c>
      <c r="K23" s="137">
        <v>2.36</v>
      </c>
      <c r="L23" s="138">
        <v>2.79</v>
      </c>
      <c r="M23" s="137">
        <v>2.5299999999999998</v>
      </c>
      <c r="N23" s="137">
        <v>2.46</v>
      </c>
      <c r="O23" s="137">
        <v>2.92</v>
      </c>
      <c r="P23" s="137">
        <v>3.3</v>
      </c>
      <c r="Q23" s="138">
        <v>2.77</v>
      </c>
    </row>
    <row r="24" spans="1:17" x14ac:dyDescent="0.75">
      <c r="A24" s="13">
        <v>9</v>
      </c>
      <c r="B24" s="14" t="s">
        <v>51</v>
      </c>
      <c r="C24" s="137">
        <v>1.1200000000000001</v>
      </c>
      <c r="D24" s="137">
        <v>1.25</v>
      </c>
      <c r="E24" s="137">
        <v>1.2</v>
      </c>
      <c r="F24" s="137">
        <v>1.4</v>
      </c>
      <c r="G24" s="138">
        <v>1.24</v>
      </c>
      <c r="H24" s="137">
        <v>1.72</v>
      </c>
      <c r="I24" s="137">
        <v>1.63</v>
      </c>
      <c r="J24" s="137">
        <v>1.85</v>
      </c>
      <c r="K24" s="137">
        <v>1.76</v>
      </c>
      <c r="L24" s="138">
        <v>1.74</v>
      </c>
      <c r="M24" s="137">
        <v>1.93</v>
      </c>
      <c r="N24" s="137">
        <v>1.74</v>
      </c>
      <c r="O24" s="137">
        <v>1.82</v>
      </c>
      <c r="P24" s="137">
        <v>1.55</v>
      </c>
      <c r="Q24" s="138">
        <v>1.75</v>
      </c>
    </row>
    <row r="25" spans="1:17" x14ac:dyDescent="0.75">
      <c r="A25" s="13">
        <v>10</v>
      </c>
      <c r="B25" s="14" t="s">
        <v>52</v>
      </c>
      <c r="C25" s="137">
        <v>2.89</v>
      </c>
      <c r="D25" s="137">
        <v>2.4900000000000002</v>
      </c>
      <c r="E25" s="137">
        <v>2.17</v>
      </c>
      <c r="F25" s="137">
        <v>1.82</v>
      </c>
      <c r="G25" s="138">
        <v>2.16</v>
      </c>
      <c r="H25" s="137">
        <v>2.46</v>
      </c>
      <c r="I25" s="137">
        <v>3.18</v>
      </c>
      <c r="J25" s="137">
        <v>2.85</v>
      </c>
      <c r="K25" s="137">
        <v>2.58</v>
      </c>
      <c r="L25" s="138">
        <v>2.74</v>
      </c>
      <c r="M25" s="137">
        <v>2.98</v>
      </c>
      <c r="N25" s="137">
        <v>3.43</v>
      </c>
      <c r="O25" s="137">
        <v>3.4</v>
      </c>
      <c r="P25" s="137">
        <v>2.2999999999999998</v>
      </c>
      <c r="Q25" s="138">
        <v>2.95</v>
      </c>
    </row>
    <row r="26" spans="1:17" x14ac:dyDescent="0.75">
      <c r="B26" s="14" t="s">
        <v>53</v>
      </c>
      <c r="C26" s="103">
        <v>0</v>
      </c>
      <c r="D26" s="103">
        <v>0</v>
      </c>
      <c r="E26" s="103">
        <v>0</v>
      </c>
      <c r="F26" s="103">
        <v>0</v>
      </c>
      <c r="G26" s="111">
        <v>0</v>
      </c>
      <c r="H26" s="103">
        <v>0</v>
      </c>
      <c r="I26" s="103">
        <v>0</v>
      </c>
      <c r="J26" s="103">
        <v>0</v>
      </c>
      <c r="K26" s="103">
        <v>0</v>
      </c>
      <c r="L26" s="111">
        <v>0</v>
      </c>
      <c r="M26" s="103">
        <v>0</v>
      </c>
      <c r="N26" s="103">
        <v>0</v>
      </c>
      <c r="O26" s="40">
        <v>2.52</v>
      </c>
      <c r="P26" s="40">
        <v>1.83</v>
      </c>
      <c r="Q26" s="111">
        <v>2.09</v>
      </c>
    </row>
    <row r="27" spans="1:17" x14ac:dyDescent="0.75">
      <c r="A27" s="13">
        <v>11</v>
      </c>
      <c r="B27" s="130" t="s">
        <v>54</v>
      </c>
      <c r="C27" s="140">
        <v>2.31</v>
      </c>
      <c r="D27" s="140">
        <v>2.36</v>
      </c>
      <c r="E27" s="140">
        <v>2.17</v>
      </c>
      <c r="F27" s="140">
        <v>2.0699999999999998</v>
      </c>
      <c r="G27" s="140">
        <v>2.2000000000000002</v>
      </c>
      <c r="H27" s="140">
        <v>2.61</v>
      </c>
      <c r="I27" s="140">
        <v>2.72</v>
      </c>
      <c r="J27" s="140">
        <v>2.63</v>
      </c>
      <c r="K27" s="140">
        <v>2.2999999999999998</v>
      </c>
      <c r="L27" s="140">
        <v>2.56</v>
      </c>
      <c r="M27" s="140">
        <v>2.5499999999999998</v>
      </c>
      <c r="N27" s="140">
        <v>2.58</v>
      </c>
      <c r="O27" s="140">
        <v>2.76</v>
      </c>
      <c r="P27" s="140">
        <v>2.31</v>
      </c>
      <c r="Q27" s="140">
        <v>2.5299999999999998</v>
      </c>
    </row>
    <row r="28" spans="1:17" x14ac:dyDescent="0.75">
      <c r="B28" s="132" t="s">
        <v>55</v>
      </c>
      <c r="C28" s="48"/>
      <c r="D28" s="48"/>
      <c r="E28" s="48"/>
      <c r="F28" s="48"/>
      <c r="G28" s="49"/>
      <c r="H28" s="48"/>
      <c r="I28" s="48"/>
      <c r="J28" s="48"/>
      <c r="K28" s="48"/>
      <c r="L28" s="49"/>
      <c r="M28" s="48"/>
      <c r="N28" s="48"/>
      <c r="O28" s="48"/>
      <c r="P28" s="48"/>
      <c r="Q28" s="49"/>
    </row>
    <row r="29" spans="1:17" x14ac:dyDescent="0.75">
      <c r="A29" s="13">
        <v>19</v>
      </c>
      <c r="B29" s="14" t="s">
        <v>52</v>
      </c>
      <c r="C29" s="137">
        <v>4.38</v>
      </c>
      <c r="D29" s="137">
        <v>3.67</v>
      </c>
      <c r="E29" s="137">
        <v>3.87</v>
      </c>
      <c r="F29" s="137">
        <v>2.69</v>
      </c>
      <c r="G29" s="138">
        <v>3.41</v>
      </c>
      <c r="H29" s="137">
        <v>3.36</v>
      </c>
      <c r="I29" s="137">
        <v>3.08</v>
      </c>
      <c r="J29" s="137">
        <v>2.75</v>
      </c>
      <c r="K29" s="137">
        <v>3.32</v>
      </c>
      <c r="L29" s="138">
        <v>3.11</v>
      </c>
      <c r="M29" s="137">
        <v>3.43</v>
      </c>
      <c r="N29" s="137">
        <v>3.15</v>
      </c>
      <c r="O29" s="137">
        <v>3.44</v>
      </c>
      <c r="P29" s="137">
        <v>3.7</v>
      </c>
      <c r="Q29" s="138">
        <v>3.41</v>
      </c>
    </row>
    <row r="30" spans="1:17" x14ac:dyDescent="0.75">
      <c r="A30" s="13">
        <v>20</v>
      </c>
      <c r="B30" s="14" t="s">
        <v>53</v>
      </c>
      <c r="C30" s="137">
        <v>3.63</v>
      </c>
      <c r="D30" s="137">
        <v>3.4</v>
      </c>
      <c r="E30" s="137">
        <v>3.87</v>
      </c>
      <c r="F30" s="137">
        <v>3.65</v>
      </c>
      <c r="G30" s="138">
        <v>3.63</v>
      </c>
      <c r="H30" s="137">
        <v>4.0199999999999996</v>
      </c>
      <c r="I30" s="137">
        <v>3.92</v>
      </c>
      <c r="J30" s="137">
        <v>3.74</v>
      </c>
      <c r="K30" s="137">
        <v>3.68</v>
      </c>
      <c r="L30" s="138">
        <v>3.83</v>
      </c>
      <c r="M30" s="137">
        <v>3.82</v>
      </c>
      <c r="N30" s="137">
        <v>3.68</v>
      </c>
      <c r="O30" s="137">
        <v>3</v>
      </c>
      <c r="P30" s="137">
        <v>3.62</v>
      </c>
      <c r="Q30" s="138">
        <v>3.53</v>
      </c>
    </row>
    <row r="31" spans="1:17" x14ac:dyDescent="0.75">
      <c r="A31" s="13">
        <v>21</v>
      </c>
      <c r="B31" s="134" t="s">
        <v>56</v>
      </c>
      <c r="C31" s="140">
        <v>3.78</v>
      </c>
      <c r="D31" s="140">
        <v>3.46</v>
      </c>
      <c r="E31" s="140">
        <v>3.87</v>
      </c>
      <c r="F31" s="140">
        <v>3.37</v>
      </c>
      <c r="G31" s="140">
        <v>3.58</v>
      </c>
      <c r="H31" s="140">
        <v>3.83</v>
      </c>
      <c r="I31" s="140">
        <v>3.68</v>
      </c>
      <c r="J31" s="140">
        <v>3.48</v>
      </c>
      <c r="K31" s="140">
        <v>3.62</v>
      </c>
      <c r="L31" s="140">
        <v>3.66</v>
      </c>
      <c r="M31" s="140">
        <v>3.76</v>
      </c>
      <c r="N31" s="140">
        <v>3.58</v>
      </c>
      <c r="O31" s="140">
        <v>3.07</v>
      </c>
      <c r="P31" s="140">
        <v>3.63</v>
      </c>
      <c r="Q31" s="140">
        <v>3.51</v>
      </c>
    </row>
    <row r="32" spans="1:17" x14ac:dyDescent="0.75">
      <c r="A32" s="13">
        <v>22</v>
      </c>
      <c r="B32" s="98" t="s">
        <v>47</v>
      </c>
      <c r="C32" s="99">
        <v>2.31</v>
      </c>
      <c r="D32" s="99">
        <v>2.78</v>
      </c>
      <c r="E32" s="99">
        <v>2.76</v>
      </c>
      <c r="F32" s="99">
        <v>2.5</v>
      </c>
      <c r="G32" s="99">
        <v>2.63</v>
      </c>
      <c r="H32" s="99">
        <v>2.96</v>
      </c>
      <c r="I32" s="99">
        <v>3.01</v>
      </c>
      <c r="J32" s="99">
        <v>2.88</v>
      </c>
      <c r="K32" s="99">
        <v>2.67</v>
      </c>
      <c r="L32" s="99">
        <v>2.88</v>
      </c>
      <c r="M32" s="99">
        <v>2.88</v>
      </c>
      <c r="N32" s="99">
        <v>2.84</v>
      </c>
      <c r="O32" s="99">
        <v>2.83</v>
      </c>
      <c r="P32" s="99">
        <v>2.56</v>
      </c>
      <c r="Q32" s="99">
        <v>2.77</v>
      </c>
    </row>
    <row r="34" spans="2:7" x14ac:dyDescent="0.75">
      <c r="B34" s="225" t="s">
        <v>218</v>
      </c>
      <c r="C34" s="226"/>
      <c r="D34" s="226"/>
      <c r="E34" s="226"/>
      <c r="F34" s="226"/>
      <c r="G34" s="226"/>
    </row>
    <row r="35" spans="2:7" ht="16.5" x14ac:dyDescent="0.75">
      <c r="B35" s="36" t="s">
        <v>229</v>
      </c>
    </row>
    <row r="36" spans="2:7" x14ac:dyDescent="0.75">
      <c r="B36" s="225" t="s">
        <v>230</v>
      </c>
      <c r="C36" s="226"/>
      <c r="D36" s="226"/>
      <c r="E36" s="226"/>
      <c r="F36" s="226"/>
      <c r="G36" s="226"/>
    </row>
  </sheetData>
  <mergeCells count="2">
    <mergeCell ref="B36:G36"/>
    <mergeCell ref="B34:G34"/>
  </mergeCells>
  <pageMargins left="0.75" right="0.75" top="1" bottom="1" header="0.5" footer="0.5"/>
  <customProperties>
    <customPr name="_pios_id" r:id="rId1"/>
  </customPropertie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R46"/>
  <sheetViews>
    <sheetView showGridLines="0" zoomScale="80" zoomScaleNormal="80" workbookViewId="0">
      <pane xSplit="2" ySplit="5" topLeftCell="C6" activePane="bottomRight" state="frozen"/>
      <selection pane="topRight" activeCell="C1" sqref="C1"/>
      <selection pane="bottomLeft" activeCell="A6" sqref="A6"/>
      <selection pane="bottomRight" activeCell="B3" sqref="B3"/>
    </sheetView>
  </sheetViews>
  <sheetFormatPr defaultColWidth="12.86328125" defaultRowHeight="14.75" x14ac:dyDescent="0.75"/>
  <cols>
    <col min="1" max="1" width="5.2265625" style="5" customWidth="1"/>
    <col min="2" max="2" width="42.86328125" style="5" customWidth="1"/>
    <col min="3" max="14" width="9.31640625" style="5" customWidth="1"/>
    <col min="15" max="15" width="11.31640625" style="5" customWidth="1"/>
    <col min="16" max="17" width="9.31640625" style="5" customWidth="1"/>
    <col min="18" max="16384" width="12.86328125" style="5"/>
  </cols>
  <sheetData>
    <row r="1" spans="1:17" ht="36.65" customHeight="1" x14ac:dyDescent="0.75">
      <c r="B1" s="6"/>
    </row>
    <row r="3" spans="1:17" ht="19" x14ac:dyDescent="0.75">
      <c r="B3" s="4" t="s">
        <v>59</v>
      </c>
    </row>
    <row r="5" spans="1:17" x14ac:dyDescent="0.75">
      <c r="B5" s="75"/>
      <c r="C5" s="76" t="s">
        <v>12</v>
      </c>
      <c r="D5" s="76" t="s">
        <v>13</v>
      </c>
      <c r="E5" s="76" t="s">
        <v>14</v>
      </c>
      <c r="F5" s="76" t="s">
        <v>15</v>
      </c>
      <c r="G5" s="77">
        <v>2022</v>
      </c>
      <c r="H5" s="76" t="s">
        <v>16</v>
      </c>
      <c r="I5" s="76" t="s">
        <v>17</v>
      </c>
      <c r="J5" s="76" t="s">
        <v>18</v>
      </c>
      <c r="K5" s="76" t="s">
        <v>19</v>
      </c>
      <c r="L5" s="77">
        <v>2023</v>
      </c>
      <c r="M5" s="76" t="s">
        <v>20</v>
      </c>
      <c r="N5" s="76" t="s">
        <v>206</v>
      </c>
      <c r="O5" s="76" t="s">
        <v>207</v>
      </c>
      <c r="P5" s="76" t="s">
        <v>237</v>
      </c>
      <c r="Q5" s="77">
        <v>2024</v>
      </c>
    </row>
    <row r="6" spans="1:17" x14ac:dyDescent="0.75">
      <c r="A6" s="13">
        <v>29</v>
      </c>
      <c r="B6" s="10" t="s">
        <v>60</v>
      </c>
      <c r="C6" s="114"/>
      <c r="D6" s="114"/>
      <c r="E6" s="114"/>
      <c r="F6" s="114"/>
      <c r="G6" s="115"/>
      <c r="H6" s="114"/>
      <c r="I6" s="114"/>
      <c r="J6" s="114"/>
      <c r="K6" s="114"/>
      <c r="L6" s="115"/>
      <c r="P6" s="114"/>
      <c r="Q6" s="115"/>
    </row>
    <row r="7" spans="1:17" x14ac:dyDescent="0.75">
      <c r="B7" s="14" t="s">
        <v>61</v>
      </c>
      <c r="C7" s="83">
        <v>13716</v>
      </c>
      <c r="D7" s="83">
        <v>12778</v>
      </c>
      <c r="E7" s="83">
        <v>13428</v>
      </c>
      <c r="F7" s="83">
        <v>14300</v>
      </c>
      <c r="G7" s="84">
        <v>54222</v>
      </c>
      <c r="H7" s="83">
        <v>12246</v>
      </c>
      <c r="I7" s="83">
        <v>11878</v>
      </c>
      <c r="J7" s="83">
        <v>12968</v>
      </c>
      <c r="K7" s="83">
        <v>15286</v>
      </c>
      <c r="L7" s="84">
        <v>52378</v>
      </c>
      <c r="M7" s="83">
        <v>14892</v>
      </c>
      <c r="N7" s="83">
        <v>15245</v>
      </c>
      <c r="O7" s="83">
        <v>13257</v>
      </c>
      <c r="P7" s="83">
        <v>10746</v>
      </c>
      <c r="Q7" s="84">
        <v>54140</v>
      </c>
    </row>
    <row r="8" spans="1:17" x14ac:dyDescent="0.75">
      <c r="B8" s="14" t="s">
        <v>62</v>
      </c>
      <c r="C8" s="83">
        <v>636</v>
      </c>
      <c r="D8" s="83">
        <v>556</v>
      </c>
      <c r="E8" s="83">
        <v>719</v>
      </c>
      <c r="F8" s="83">
        <v>711</v>
      </c>
      <c r="G8" s="84">
        <v>2622</v>
      </c>
      <c r="H8" s="83">
        <v>595</v>
      </c>
      <c r="I8" s="83">
        <v>813</v>
      </c>
      <c r="J8" s="83">
        <v>657</v>
      </c>
      <c r="K8" s="83">
        <v>647</v>
      </c>
      <c r="L8" s="84">
        <v>2712</v>
      </c>
      <c r="M8" s="83">
        <v>780</v>
      </c>
      <c r="N8" s="83">
        <v>749</v>
      </c>
      <c r="O8" s="83">
        <v>723</v>
      </c>
      <c r="P8" s="83">
        <v>880</v>
      </c>
      <c r="Q8" s="84">
        <v>3132</v>
      </c>
    </row>
    <row r="9" spans="1:17" x14ac:dyDescent="0.75">
      <c r="B9" s="112" t="s">
        <v>63</v>
      </c>
      <c r="C9" s="116">
        <v>14352</v>
      </c>
      <c r="D9" s="116">
        <v>13334</v>
      </c>
      <c r="E9" s="116">
        <v>14147</v>
      </c>
      <c r="F9" s="116">
        <v>15011</v>
      </c>
      <c r="G9" s="116">
        <v>56844</v>
      </c>
      <c r="H9" s="116">
        <v>12841</v>
      </c>
      <c r="I9" s="116">
        <v>12691</v>
      </c>
      <c r="J9" s="116">
        <v>13625</v>
      </c>
      <c r="K9" s="116">
        <v>15933</v>
      </c>
      <c r="L9" s="116">
        <v>55090</v>
      </c>
      <c r="M9" s="116">
        <v>15672</v>
      </c>
      <c r="N9" s="116">
        <v>15994</v>
      </c>
      <c r="O9" s="116">
        <v>13980</v>
      </c>
      <c r="P9" s="116">
        <v>11626</v>
      </c>
      <c r="Q9" s="116">
        <v>57272</v>
      </c>
    </row>
    <row r="10" spans="1:17" x14ac:dyDescent="0.75">
      <c r="C10" s="79"/>
      <c r="D10" s="79"/>
      <c r="E10" s="79"/>
      <c r="F10" s="79"/>
      <c r="G10" s="80"/>
      <c r="H10" s="79"/>
      <c r="I10" s="79"/>
      <c r="J10" s="79"/>
      <c r="K10" s="79"/>
      <c r="L10" s="80"/>
      <c r="P10" s="79"/>
      <c r="Q10" s="80"/>
    </row>
    <row r="11" spans="1:17" x14ac:dyDescent="0.75">
      <c r="B11" s="10" t="s">
        <v>64</v>
      </c>
      <c r="C11" s="48"/>
      <c r="D11" s="48"/>
      <c r="E11" s="48"/>
      <c r="F11" s="48"/>
      <c r="G11" s="49"/>
      <c r="H11" s="48"/>
      <c r="I11" s="48"/>
      <c r="J11" s="48"/>
      <c r="K11" s="48"/>
      <c r="L11" s="49"/>
      <c r="P11" s="48"/>
      <c r="Q11" s="49"/>
    </row>
    <row r="12" spans="1:17" x14ac:dyDescent="0.75">
      <c r="B12" s="14" t="s">
        <v>65</v>
      </c>
      <c r="C12" s="88">
        <v>5572</v>
      </c>
      <c r="D12" s="88">
        <v>6082</v>
      </c>
      <c r="E12" s="88">
        <v>6208</v>
      </c>
      <c r="F12" s="88">
        <v>4499</v>
      </c>
      <c r="G12" s="89">
        <v>22361</v>
      </c>
      <c r="H12" s="88">
        <v>3197</v>
      </c>
      <c r="I12" s="88">
        <v>3239</v>
      </c>
      <c r="J12" s="88">
        <v>4428</v>
      </c>
      <c r="K12" s="88">
        <v>4930</v>
      </c>
      <c r="L12" s="89">
        <v>15794</v>
      </c>
      <c r="M12" s="88">
        <v>2770</v>
      </c>
      <c r="N12" s="88">
        <v>3368</v>
      </c>
      <c r="O12" s="88">
        <v>3442</v>
      </c>
      <c r="P12" s="88">
        <v>3131</v>
      </c>
      <c r="Q12" s="89">
        <v>12711</v>
      </c>
    </row>
    <row r="13" spans="1:17" x14ac:dyDescent="0.75">
      <c r="B13" s="14" t="s">
        <v>66</v>
      </c>
      <c r="C13" s="88">
        <v>4859</v>
      </c>
      <c r="D13" s="88">
        <v>3638</v>
      </c>
      <c r="E13" s="88">
        <v>3863</v>
      </c>
      <c r="F13" s="88">
        <v>4163</v>
      </c>
      <c r="G13" s="89">
        <v>16523</v>
      </c>
      <c r="H13" s="88">
        <v>4419</v>
      </c>
      <c r="I13" s="88">
        <v>3887</v>
      </c>
      <c r="J13" s="88">
        <v>3733</v>
      </c>
      <c r="K13" s="88">
        <v>4191</v>
      </c>
      <c r="L13" s="89">
        <v>16230</v>
      </c>
      <c r="M13" s="88">
        <v>3603</v>
      </c>
      <c r="N13" s="88">
        <v>4453</v>
      </c>
      <c r="O13" s="88">
        <v>2750</v>
      </c>
      <c r="P13" s="88">
        <v>3181</v>
      </c>
      <c r="Q13" s="89">
        <v>13987</v>
      </c>
    </row>
    <row r="14" spans="1:17" x14ac:dyDescent="0.75">
      <c r="B14" s="85" t="s">
        <v>67</v>
      </c>
      <c r="C14" s="117">
        <v>10431</v>
      </c>
      <c r="D14" s="117">
        <v>9720</v>
      </c>
      <c r="E14" s="117">
        <v>10071</v>
      </c>
      <c r="F14" s="117">
        <v>8662</v>
      </c>
      <c r="G14" s="118">
        <v>38884</v>
      </c>
      <c r="H14" s="117">
        <v>7616</v>
      </c>
      <c r="I14" s="117">
        <v>7126</v>
      </c>
      <c r="J14" s="117">
        <v>8161</v>
      </c>
      <c r="K14" s="117">
        <v>9121</v>
      </c>
      <c r="L14" s="118">
        <v>32024</v>
      </c>
      <c r="M14" s="117">
        <v>6373</v>
      </c>
      <c r="N14" s="117">
        <v>7821</v>
      </c>
      <c r="O14" s="117">
        <v>6192</v>
      </c>
      <c r="P14" s="117">
        <v>6312</v>
      </c>
      <c r="Q14" s="118">
        <v>26698</v>
      </c>
    </row>
    <row r="15" spans="1:17" x14ac:dyDescent="0.75">
      <c r="B15" s="63" t="s">
        <v>68</v>
      </c>
      <c r="C15" s="119">
        <v>1.1499999999999999</v>
      </c>
      <c r="D15" s="119">
        <v>1.67</v>
      </c>
      <c r="E15" s="119">
        <v>1.61</v>
      </c>
      <c r="F15" s="119">
        <v>1.08</v>
      </c>
      <c r="G15" s="120">
        <v>1.35</v>
      </c>
      <c r="H15" s="119">
        <v>0.72</v>
      </c>
      <c r="I15" s="119">
        <v>0.83</v>
      </c>
      <c r="J15" s="119">
        <v>1.1861773372622599</v>
      </c>
      <c r="K15" s="119">
        <v>1.18</v>
      </c>
      <c r="L15" s="120">
        <v>0.97</v>
      </c>
      <c r="M15" s="119">
        <v>0.77</v>
      </c>
      <c r="N15" s="119">
        <v>0.76</v>
      </c>
      <c r="O15" s="119">
        <v>1.25</v>
      </c>
      <c r="P15" s="119">
        <v>0.98</v>
      </c>
      <c r="Q15" s="120">
        <v>0.91</v>
      </c>
    </row>
    <row r="16" spans="1:17" x14ac:dyDescent="0.75">
      <c r="B16" s="14" t="s">
        <v>69</v>
      </c>
      <c r="C16" s="88">
        <v>1214.96</v>
      </c>
      <c r="D16" s="88">
        <v>1347.44</v>
      </c>
      <c r="E16" s="88">
        <v>1313.07</v>
      </c>
      <c r="F16" s="88">
        <v>1580.83</v>
      </c>
      <c r="G16" s="89">
        <v>5456.3</v>
      </c>
      <c r="H16" s="88">
        <v>1844</v>
      </c>
      <c r="I16" s="88">
        <v>1079</v>
      </c>
      <c r="J16" s="88">
        <v>1697</v>
      </c>
      <c r="K16" s="88">
        <v>1722</v>
      </c>
      <c r="L16" s="89">
        <v>6342</v>
      </c>
      <c r="M16" s="88">
        <v>2088</v>
      </c>
      <c r="N16" s="88">
        <v>1386</v>
      </c>
      <c r="O16" s="88">
        <v>2640</v>
      </c>
      <c r="P16" s="88">
        <v>2147</v>
      </c>
      <c r="Q16" s="89">
        <v>8261</v>
      </c>
    </row>
    <row r="17" spans="1:17" x14ac:dyDescent="0.75">
      <c r="B17" s="85" t="s">
        <v>70</v>
      </c>
      <c r="C17" s="117">
        <v>11646</v>
      </c>
      <c r="D17" s="117">
        <v>11067</v>
      </c>
      <c r="E17" s="117">
        <v>11384</v>
      </c>
      <c r="F17" s="117">
        <v>10243</v>
      </c>
      <c r="G17" s="118">
        <v>44340</v>
      </c>
      <c r="H17" s="117">
        <v>9460</v>
      </c>
      <c r="I17" s="117">
        <v>8205</v>
      </c>
      <c r="J17" s="117">
        <v>9858</v>
      </c>
      <c r="K17" s="117">
        <v>10843</v>
      </c>
      <c r="L17" s="118">
        <v>38366</v>
      </c>
      <c r="M17" s="117">
        <v>8461</v>
      </c>
      <c r="N17" s="117">
        <v>9207</v>
      </c>
      <c r="O17" s="117">
        <v>8832</v>
      </c>
      <c r="P17" s="117">
        <v>8459</v>
      </c>
      <c r="Q17" s="118">
        <v>34959</v>
      </c>
    </row>
    <row r="18" spans="1:17" x14ac:dyDescent="0.75">
      <c r="C18" s="79"/>
      <c r="D18" s="79"/>
      <c r="E18" s="79"/>
      <c r="F18" s="79"/>
      <c r="G18" s="80"/>
      <c r="H18" s="79"/>
      <c r="I18" s="79"/>
      <c r="J18" s="79"/>
      <c r="K18" s="79"/>
      <c r="L18" s="80"/>
      <c r="P18" s="79"/>
      <c r="Q18" s="80"/>
    </row>
    <row r="19" spans="1:17" x14ac:dyDescent="0.75">
      <c r="B19" s="10" t="s">
        <v>71</v>
      </c>
      <c r="C19" s="48"/>
      <c r="D19" s="48"/>
      <c r="E19" s="48"/>
      <c r="F19" s="48"/>
      <c r="G19" s="49"/>
      <c r="H19" s="48"/>
      <c r="I19" s="48"/>
      <c r="J19" s="48"/>
      <c r="K19" s="48"/>
      <c r="L19" s="49"/>
      <c r="P19" s="48"/>
      <c r="Q19" s="49"/>
    </row>
    <row r="20" spans="1:17" x14ac:dyDescent="0.75">
      <c r="B20" s="14" t="s">
        <v>72</v>
      </c>
      <c r="C20" s="88">
        <v>5257</v>
      </c>
      <c r="D20" s="88">
        <v>4261</v>
      </c>
      <c r="E20" s="88">
        <v>4429</v>
      </c>
      <c r="F20" s="88">
        <v>5080</v>
      </c>
      <c r="G20" s="89">
        <v>19027</v>
      </c>
      <c r="H20" s="88">
        <v>4699</v>
      </c>
      <c r="I20" s="88">
        <v>4035</v>
      </c>
      <c r="J20" s="88">
        <v>4363</v>
      </c>
      <c r="K20" s="88">
        <v>4888</v>
      </c>
      <c r="L20" s="89">
        <v>17985</v>
      </c>
      <c r="M20" s="88">
        <v>4774</v>
      </c>
      <c r="N20" s="88">
        <v>5043</v>
      </c>
      <c r="O20" s="88">
        <v>4132</v>
      </c>
      <c r="P20" s="88">
        <v>4154</v>
      </c>
      <c r="Q20" s="89">
        <v>18103</v>
      </c>
    </row>
    <row r="21" spans="1:17" x14ac:dyDescent="0.75">
      <c r="B21" s="14" t="s">
        <v>73</v>
      </c>
      <c r="C21" s="88">
        <v>58412</v>
      </c>
      <c r="D21" s="88">
        <v>46821</v>
      </c>
      <c r="E21" s="88">
        <v>48143</v>
      </c>
      <c r="F21" s="88">
        <v>55222</v>
      </c>
      <c r="G21" s="89">
        <v>52130</v>
      </c>
      <c r="H21" s="88">
        <v>52207</v>
      </c>
      <c r="I21" s="88">
        <v>44336</v>
      </c>
      <c r="J21" s="88">
        <v>47426</v>
      </c>
      <c r="K21" s="88">
        <v>53134</v>
      </c>
      <c r="L21" s="89">
        <v>49273</v>
      </c>
      <c r="M21" s="88">
        <v>52458</v>
      </c>
      <c r="N21" s="88">
        <v>55420</v>
      </c>
      <c r="O21" s="88">
        <v>44915</v>
      </c>
      <c r="P21" s="88">
        <v>45148</v>
      </c>
      <c r="Q21" s="89">
        <v>49461</v>
      </c>
    </row>
    <row r="22" spans="1:17" x14ac:dyDescent="0.75">
      <c r="B22" s="14" t="s">
        <v>74</v>
      </c>
      <c r="C22" s="90">
        <v>0.32</v>
      </c>
      <c r="D22" s="90">
        <v>0.34</v>
      </c>
      <c r="E22" s="90">
        <v>0.34</v>
      </c>
      <c r="F22" s="90">
        <v>0.32</v>
      </c>
      <c r="G22" s="91">
        <v>0.33</v>
      </c>
      <c r="H22" s="90">
        <v>0.3</v>
      </c>
      <c r="I22" s="90">
        <v>0.34</v>
      </c>
      <c r="J22" s="90">
        <v>0.34</v>
      </c>
      <c r="K22" s="90">
        <v>0.36</v>
      </c>
      <c r="L22" s="91">
        <v>0.33</v>
      </c>
      <c r="M22" s="90">
        <v>0.36</v>
      </c>
      <c r="N22" s="90">
        <v>0.36</v>
      </c>
      <c r="O22" s="90">
        <v>0.37</v>
      </c>
      <c r="P22" s="90">
        <v>0.3</v>
      </c>
      <c r="Q22" s="91">
        <v>0.34</v>
      </c>
    </row>
    <row r="23" spans="1:17" x14ac:dyDescent="0.75">
      <c r="A23" s="13">
        <v>30</v>
      </c>
      <c r="B23" s="14" t="s">
        <v>75</v>
      </c>
      <c r="C23" s="92">
        <v>82.3</v>
      </c>
      <c r="D23" s="92">
        <v>88.2</v>
      </c>
      <c r="E23" s="92">
        <v>89.1</v>
      </c>
      <c r="F23" s="92">
        <v>86.9</v>
      </c>
      <c r="G23" s="93">
        <v>86.5</v>
      </c>
      <c r="H23" s="92">
        <v>86.8</v>
      </c>
      <c r="I23" s="92">
        <v>87.4</v>
      </c>
      <c r="J23" s="92">
        <v>87.4</v>
      </c>
      <c r="K23" s="92">
        <v>86.5</v>
      </c>
      <c r="L23" s="93">
        <v>87.2</v>
      </c>
      <c r="M23" s="92">
        <v>87.7</v>
      </c>
      <c r="N23" s="92">
        <v>87.7</v>
      </c>
      <c r="O23" s="92">
        <v>87.4</v>
      </c>
      <c r="P23" s="92">
        <v>86</v>
      </c>
      <c r="Q23" s="93">
        <v>87.4</v>
      </c>
    </row>
    <row r="24" spans="1:17" x14ac:dyDescent="0.75">
      <c r="B24" s="85"/>
      <c r="C24" s="86"/>
      <c r="D24" s="86"/>
      <c r="E24" s="86"/>
      <c r="F24" s="86"/>
      <c r="G24" s="87"/>
      <c r="H24" s="86"/>
      <c r="I24" s="86"/>
      <c r="J24" s="86"/>
      <c r="K24" s="86"/>
      <c r="L24" s="87"/>
      <c r="M24" s="86"/>
      <c r="N24" s="86"/>
      <c r="O24" s="86"/>
      <c r="P24" s="86"/>
      <c r="Q24" s="87"/>
    </row>
    <row r="25" spans="1:17" x14ac:dyDescent="0.75">
      <c r="A25" s="13">
        <v>35</v>
      </c>
      <c r="B25" s="95" t="s">
        <v>76</v>
      </c>
      <c r="C25" s="96">
        <v>13872</v>
      </c>
      <c r="D25" s="96">
        <v>12887</v>
      </c>
      <c r="E25" s="96">
        <v>13677</v>
      </c>
      <c r="F25" s="96">
        <v>14510</v>
      </c>
      <c r="G25" s="97">
        <v>54946</v>
      </c>
      <c r="H25" s="96">
        <v>12413</v>
      </c>
      <c r="I25" s="96">
        <v>12276</v>
      </c>
      <c r="J25" s="96">
        <v>13171</v>
      </c>
      <c r="K25" s="96">
        <v>15397</v>
      </c>
      <c r="L25" s="97">
        <v>53257</v>
      </c>
      <c r="M25" s="96">
        <v>15151</v>
      </c>
      <c r="N25" s="96">
        <v>15460</v>
      </c>
      <c r="O25" s="96">
        <v>13516</v>
      </c>
      <c r="P25" s="96">
        <v>11250</v>
      </c>
      <c r="Q25" s="97">
        <v>55377</v>
      </c>
    </row>
    <row r="26" spans="1:17" ht="16.5" x14ac:dyDescent="0.75">
      <c r="A26" s="13">
        <v>36</v>
      </c>
      <c r="B26" s="98" t="s">
        <v>215</v>
      </c>
      <c r="C26" s="99">
        <v>2.6</v>
      </c>
      <c r="D26" s="99">
        <v>2.82</v>
      </c>
      <c r="E26" s="99">
        <v>2.6</v>
      </c>
      <c r="F26" s="99">
        <v>2.48</v>
      </c>
      <c r="G26" s="99">
        <v>2.63</v>
      </c>
      <c r="H26" s="99">
        <v>3.09</v>
      </c>
      <c r="I26" s="99">
        <v>2.98</v>
      </c>
      <c r="J26" s="99">
        <v>2.83</v>
      </c>
      <c r="K26" s="99">
        <v>2.36</v>
      </c>
      <c r="L26" s="99">
        <v>2.79</v>
      </c>
      <c r="M26" s="99">
        <v>2.5299999999999998</v>
      </c>
      <c r="N26" s="99">
        <v>2.46</v>
      </c>
      <c r="O26" s="99">
        <v>2.92</v>
      </c>
      <c r="P26" s="99">
        <v>3.3</v>
      </c>
      <c r="Q26" s="99">
        <v>2.77</v>
      </c>
    </row>
    <row r="27" spans="1:17" x14ac:dyDescent="0.75">
      <c r="B27" s="101" t="s">
        <v>77</v>
      </c>
      <c r="C27" s="102"/>
      <c r="D27" s="102"/>
      <c r="E27" s="102"/>
      <c r="F27" s="102"/>
      <c r="G27" s="102"/>
      <c r="H27" s="102"/>
      <c r="I27" s="102"/>
      <c r="J27" s="102"/>
      <c r="K27" s="102"/>
      <c r="L27" s="102"/>
      <c r="M27" s="102"/>
      <c r="N27" s="102"/>
      <c r="O27" s="102"/>
      <c r="P27" s="102"/>
      <c r="Q27" s="102"/>
    </row>
    <row r="28" spans="1:17" x14ac:dyDescent="0.75">
      <c r="B28" s="14" t="s">
        <v>78</v>
      </c>
      <c r="C28" s="88">
        <v>14888</v>
      </c>
      <c r="D28" s="88">
        <v>12884</v>
      </c>
      <c r="E28" s="88">
        <v>13058</v>
      </c>
      <c r="F28" s="88">
        <v>13417</v>
      </c>
      <c r="G28" s="89">
        <v>54247</v>
      </c>
      <c r="H28" s="88">
        <v>12196</v>
      </c>
      <c r="I28" s="88">
        <v>11385</v>
      </c>
      <c r="J28" s="88">
        <v>11736</v>
      </c>
      <c r="K28" s="88">
        <v>15013</v>
      </c>
      <c r="L28" s="89">
        <v>50330</v>
      </c>
      <c r="M28" s="88">
        <v>13818</v>
      </c>
      <c r="N28" s="88">
        <v>15198</v>
      </c>
      <c r="O28" s="88">
        <v>12750</v>
      </c>
      <c r="P28" s="88">
        <v>10404</v>
      </c>
      <c r="Q28" s="89">
        <v>52170</v>
      </c>
    </row>
    <row r="29" spans="1:17" x14ac:dyDescent="0.75">
      <c r="B29" s="14" t="s">
        <v>62</v>
      </c>
      <c r="C29" s="88">
        <v>604</v>
      </c>
      <c r="D29" s="88">
        <v>585</v>
      </c>
      <c r="E29" s="88">
        <v>643</v>
      </c>
      <c r="F29" s="88">
        <v>763</v>
      </c>
      <c r="G29" s="89">
        <v>2595</v>
      </c>
      <c r="H29" s="88">
        <v>603</v>
      </c>
      <c r="I29" s="88">
        <v>683</v>
      </c>
      <c r="J29" s="88">
        <v>824</v>
      </c>
      <c r="K29" s="88">
        <v>644</v>
      </c>
      <c r="L29" s="89">
        <v>2753</v>
      </c>
      <c r="M29" s="88">
        <v>904</v>
      </c>
      <c r="N29" s="88">
        <v>823</v>
      </c>
      <c r="O29" s="88">
        <v>723</v>
      </c>
      <c r="P29" s="88">
        <v>824</v>
      </c>
      <c r="Q29" s="89">
        <v>3033</v>
      </c>
    </row>
    <row r="30" spans="1:17" x14ac:dyDescent="0.75">
      <c r="B30" s="14" t="s">
        <v>79</v>
      </c>
      <c r="C30" s="88">
        <v>178</v>
      </c>
      <c r="D30" s="88">
        <v>268</v>
      </c>
      <c r="E30" s="88">
        <v>44</v>
      </c>
      <c r="F30" s="88">
        <v>374</v>
      </c>
      <c r="G30" s="89">
        <v>864</v>
      </c>
      <c r="H30" s="88">
        <v>389</v>
      </c>
      <c r="I30" s="88">
        <v>537</v>
      </c>
      <c r="J30" s="88">
        <v>3099</v>
      </c>
      <c r="K30" s="88">
        <v>2581</v>
      </c>
      <c r="L30" s="89">
        <v>6606</v>
      </c>
      <c r="M30" s="88">
        <v>-462</v>
      </c>
      <c r="N30" s="88">
        <v>209</v>
      </c>
      <c r="O30" s="88">
        <v>975</v>
      </c>
      <c r="P30" s="88">
        <v>132</v>
      </c>
      <c r="Q30" s="89">
        <v>854</v>
      </c>
    </row>
    <row r="31" spans="1:17" x14ac:dyDescent="0.75">
      <c r="B31" s="14" t="s">
        <v>80</v>
      </c>
      <c r="C31" s="88">
        <v>66.099000000000004</v>
      </c>
      <c r="D31" s="88">
        <v>67.850999999999999</v>
      </c>
      <c r="E31" s="88">
        <v>54.002000000000002</v>
      </c>
      <c r="F31" s="88">
        <v>57.417999999999999</v>
      </c>
      <c r="G31" s="89">
        <v>245</v>
      </c>
      <c r="H31" s="88">
        <v>57.637999999999998</v>
      </c>
      <c r="I31" s="88">
        <v>48.816000000000003</v>
      </c>
      <c r="J31" s="88">
        <v>65.459000000000003</v>
      </c>
      <c r="K31" s="88">
        <v>87</v>
      </c>
      <c r="L31" s="89">
        <v>259</v>
      </c>
      <c r="M31" s="88">
        <v>60</v>
      </c>
      <c r="N31" s="88">
        <v>75</v>
      </c>
      <c r="O31" s="88">
        <v>69</v>
      </c>
      <c r="P31" s="88">
        <v>58</v>
      </c>
      <c r="Q31" s="89">
        <v>262</v>
      </c>
    </row>
    <row r="32" spans="1:17" x14ac:dyDescent="0.75">
      <c r="B32" s="14" t="s">
        <v>81</v>
      </c>
      <c r="C32" s="88">
        <v>17</v>
      </c>
      <c r="D32" s="88">
        <v>22</v>
      </c>
      <c r="E32" s="88">
        <v>-2</v>
      </c>
      <c r="F32" s="88">
        <v>66</v>
      </c>
      <c r="G32" s="89">
        <v>103</v>
      </c>
      <c r="H32" s="88">
        <v>55</v>
      </c>
      <c r="I32" s="88">
        <v>17</v>
      </c>
      <c r="J32" s="88">
        <v>20</v>
      </c>
      <c r="K32" s="88">
        <v>28</v>
      </c>
      <c r="L32" s="89">
        <v>120</v>
      </c>
      <c r="M32" s="88">
        <v>18</v>
      </c>
      <c r="N32" s="88">
        <v>25</v>
      </c>
      <c r="O32" s="88">
        <v>1</v>
      </c>
      <c r="P32" s="88">
        <v>7</v>
      </c>
      <c r="Q32" s="89">
        <v>51</v>
      </c>
    </row>
    <row r="33" spans="1:18" x14ac:dyDescent="0.75">
      <c r="A33" s="13">
        <v>17</v>
      </c>
      <c r="B33" s="104" t="s">
        <v>82</v>
      </c>
      <c r="C33" s="105">
        <v>157.80000000000001</v>
      </c>
      <c r="D33" s="105">
        <v>101.4</v>
      </c>
      <c r="E33" s="105">
        <v>91.9</v>
      </c>
      <c r="F33" s="105">
        <v>122.5</v>
      </c>
      <c r="G33" s="106">
        <v>473.6</v>
      </c>
      <c r="H33" s="105">
        <v>124.1</v>
      </c>
      <c r="I33" s="105">
        <v>88.1</v>
      </c>
      <c r="J33" s="105">
        <v>105.4</v>
      </c>
      <c r="K33" s="105">
        <v>126.3</v>
      </c>
      <c r="L33" s="106">
        <v>443.9</v>
      </c>
      <c r="M33" s="105">
        <v>118.7</v>
      </c>
      <c r="N33" s="105">
        <v>160.30000000000001</v>
      </c>
      <c r="O33" s="105">
        <v>123.3</v>
      </c>
      <c r="P33" s="105">
        <v>80.84</v>
      </c>
      <c r="Q33" s="106">
        <v>483.2</v>
      </c>
    </row>
    <row r="34" spans="1:18" x14ac:dyDescent="0.75">
      <c r="A34" s="13">
        <v>18</v>
      </c>
      <c r="B34" s="14" t="s">
        <v>83</v>
      </c>
      <c r="C34" s="92">
        <v>-81.945999999999998</v>
      </c>
      <c r="D34" s="92">
        <v>-68</v>
      </c>
      <c r="E34" s="92">
        <v>-71.099999999999994</v>
      </c>
      <c r="F34" s="92">
        <v>-81.654000000000096</v>
      </c>
      <c r="G34" s="93">
        <v>-302.7</v>
      </c>
      <c r="H34" s="92">
        <v>-82.55</v>
      </c>
      <c r="I34" s="92">
        <v>-75.17</v>
      </c>
      <c r="J34" s="92">
        <v>-79.599999999999994</v>
      </c>
      <c r="K34" s="92">
        <v>-82.4</v>
      </c>
      <c r="L34" s="93">
        <v>-319.7</v>
      </c>
      <c r="M34" s="92">
        <v>-76.3</v>
      </c>
      <c r="N34" s="92">
        <v>-81.400000000000006</v>
      </c>
      <c r="O34" s="92">
        <v>-82.4</v>
      </c>
      <c r="P34" s="92">
        <v>-82.4</v>
      </c>
      <c r="Q34" s="93">
        <v>-322.5</v>
      </c>
    </row>
    <row r="35" spans="1:18" x14ac:dyDescent="0.75">
      <c r="A35" s="13">
        <v>25</v>
      </c>
      <c r="B35" s="14" t="s">
        <v>24</v>
      </c>
      <c r="C35" s="92">
        <v>-24.4</v>
      </c>
      <c r="D35" s="92">
        <v>-20.399999999999999</v>
      </c>
      <c r="E35" s="92">
        <v>-18.8</v>
      </c>
      <c r="F35" s="92">
        <v>-20.6</v>
      </c>
      <c r="G35" s="93">
        <v>-84.2</v>
      </c>
      <c r="H35" s="92">
        <v>-21.5</v>
      </c>
      <c r="I35" s="92">
        <v>-17.2</v>
      </c>
      <c r="J35" s="92">
        <v>-17.8</v>
      </c>
      <c r="K35" s="92">
        <v>-21.8</v>
      </c>
      <c r="L35" s="93">
        <v>-78.400000000000006</v>
      </c>
      <c r="M35" s="92">
        <v>-21</v>
      </c>
      <c r="N35" s="92">
        <v>-20.3</v>
      </c>
      <c r="O35" s="92">
        <v>-16</v>
      </c>
      <c r="P35" s="92">
        <v>-7.4</v>
      </c>
      <c r="Q35" s="93">
        <v>-64.7</v>
      </c>
    </row>
    <row r="36" spans="1:18" x14ac:dyDescent="0.75">
      <c r="A36" s="13">
        <v>4</v>
      </c>
      <c r="B36" s="104" t="s">
        <v>84</v>
      </c>
      <c r="C36" s="105">
        <v>51.454000000000001</v>
      </c>
      <c r="D36" s="105">
        <v>13</v>
      </c>
      <c r="E36" s="105">
        <v>2</v>
      </c>
      <c r="F36" s="105">
        <v>20.245999999999899</v>
      </c>
      <c r="G36" s="106">
        <v>86.7</v>
      </c>
      <c r="H36" s="105">
        <v>20.05</v>
      </c>
      <c r="I36" s="105">
        <v>-4.2700000000000102</v>
      </c>
      <c r="J36" s="105">
        <v>8.0000000000000107</v>
      </c>
      <c r="K36" s="105">
        <v>22.1</v>
      </c>
      <c r="L36" s="106">
        <v>45.8</v>
      </c>
      <c r="M36" s="105">
        <v>21.4</v>
      </c>
      <c r="N36" s="105">
        <v>58.6</v>
      </c>
      <c r="O36" s="105">
        <v>24.9</v>
      </c>
      <c r="P36" s="105">
        <v>-9.15</v>
      </c>
      <c r="Q36" s="106">
        <v>95.9</v>
      </c>
    </row>
    <row r="37" spans="1:18" ht="16.5" x14ac:dyDescent="0.75">
      <c r="A37" s="13">
        <v>28</v>
      </c>
      <c r="B37" s="107" t="s">
        <v>216</v>
      </c>
      <c r="C37" s="108">
        <v>71.099999999999994</v>
      </c>
      <c r="D37" s="108">
        <v>48.1</v>
      </c>
      <c r="E37" s="108">
        <v>16.7</v>
      </c>
      <c r="F37" s="108">
        <v>32</v>
      </c>
      <c r="G37" s="108">
        <v>167.9</v>
      </c>
      <c r="H37" s="108">
        <v>41.2</v>
      </c>
      <c r="I37" s="108">
        <v>17.8</v>
      </c>
      <c r="J37" s="108">
        <v>24.9</v>
      </c>
      <c r="K37" s="108">
        <v>41.8</v>
      </c>
      <c r="L37" s="108">
        <v>125.6</v>
      </c>
      <c r="M37" s="108">
        <v>38.799999999999997</v>
      </c>
      <c r="N37" s="108">
        <v>81</v>
      </c>
      <c r="O37" s="108">
        <v>38.9</v>
      </c>
      <c r="P37" s="108">
        <v>5.9</v>
      </c>
      <c r="Q37" s="108">
        <v>164.6</v>
      </c>
    </row>
    <row r="38" spans="1:18" ht="16.5" x14ac:dyDescent="0.75">
      <c r="B38" s="109" t="s">
        <v>217</v>
      </c>
      <c r="C38" s="110"/>
      <c r="D38" s="110"/>
      <c r="E38" s="110"/>
      <c r="F38" s="110"/>
      <c r="G38" s="110"/>
      <c r="H38" s="110"/>
      <c r="I38" s="110"/>
      <c r="J38" s="110"/>
      <c r="K38" s="110"/>
      <c r="L38" s="110"/>
      <c r="M38" s="110"/>
      <c r="N38" s="110"/>
      <c r="O38" s="110"/>
      <c r="P38" s="110"/>
      <c r="Q38" s="110"/>
    </row>
    <row r="39" spans="1:18" x14ac:dyDescent="0.75">
      <c r="A39" s="13">
        <v>19</v>
      </c>
      <c r="B39" s="14" t="s">
        <v>85</v>
      </c>
      <c r="C39" s="103">
        <v>2.4</v>
      </c>
      <c r="D39" s="103">
        <v>5.2</v>
      </c>
      <c r="E39" s="103">
        <v>9.5</v>
      </c>
      <c r="F39" s="103">
        <v>5.6</v>
      </c>
      <c r="G39" s="111">
        <v>22.7</v>
      </c>
      <c r="H39" s="103">
        <v>0.5</v>
      </c>
      <c r="I39" s="103">
        <v>2.6</v>
      </c>
      <c r="J39" s="103">
        <v>7.8</v>
      </c>
      <c r="K39" s="103">
        <v>9.5</v>
      </c>
      <c r="L39" s="111">
        <v>20.399999999999999</v>
      </c>
      <c r="M39" s="103">
        <v>8.4</v>
      </c>
      <c r="N39" s="103">
        <v>9.5</v>
      </c>
      <c r="O39" s="103">
        <v>11.8</v>
      </c>
      <c r="P39" s="103">
        <v>5.0999999999999996</v>
      </c>
      <c r="Q39" s="111">
        <v>34.799999999999997</v>
      </c>
    </row>
    <row r="40" spans="1:18" x14ac:dyDescent="0.75">
      <c r="A40" s="13">
        <v>20</v>
      </c>
      <c r="B40" s="14" t="s">
        <v>86</v>
      </c>
      <c r="C40" s="103">
        <v>12.4</v>
      </c>
      <c r="D40" s="103">
        <v>14.2</v>
      </c>
      <c r="E40" s="103">
        <v>24.4</v>
      </c>
      <c r="F40" s="103">
        <v>27.2</v>
      </c>
      <c r="G40" s="111">
        <v>78.2</v>
      </c>
      <c r="H40" s="103">
        <v>9.3000000000000007</v>
      </c>
      <c r="I40" s="103">
        <v>18</v>
      </c>
      <c r="J40" s="103">
        <v>23</v>
      </c>
      <c r="K40" s="103">
        <v>2.5</v>
      </c>
      <c r="L40" s="111">
        <v>52.8</v>
      </c>
      <c r="M40" s="103">
        <v>5.8</v>
      </c>
      <c r="N40" s="103">
        <v>11.5</v>
      </c>
      <c r="O40" s="103">
        <v>19.899999999999999</v>
      </c>
      <c r="P40" s="103">
        <v>37.6</v>
      </c>
      <c r="Q40" s="111">
        <v>74.8</v>
      </c>
    </row>
    <row r="41" spans="1:18" x14ac:dyDescent="0.75">
      <c r="A41" s="13">
        <v>21</v>
      </c>
      <c r="B41" s="14" t="s">
        <v>87</v>
      </c>
      <c r="C41" s="103">
        <v>2.9</v>
      </c>
      <c r="D41" s="103">
        <v>3.3</v>
      </c>
      <c r="E41" s="103">
        <v>2.9</v>
      </c>
      <c r="F41" s="103">
        <v>1.7</v>
      </c>
      <c r="G41" s="111">
        <v>10.8</v>
      </c>
      <c r="H41" s="103">
        <v>0.6</v>
      </c>
      <c r="I41" s="103">
        <v>1</v>
      </c>
      <c r="J41" s="103">
        <v>2.1</v>
      </c>
      <c r="K41" s="103">
        <v>0</v>
      </c>
      <c r="L41" s="111">
        <v>3.7</v>
      </c>
      <c r="M41" s="103">
        <v>0.6</v>
      </c>
      <c r="N41" s="103">
        <v>2.4</v>
      </c>
      <c r="O41" s="103">
        <v>0.8</v>
      </c>
      <c r="P41" s="103">
        <v>0.6</v>
      </c>
      <c r="Q41" s="111">
        <v>4.4000000000000004</v>
      </c>
    </row>
    <row r="42" spans="1:18" x14ac:dyDescent="0.75">
      <c r="A42" s="13">
        <v>22</v>
      </c>
      <c r="B42" s="14" t="s">
        <v>88</v>
      </c>
      <c r="C42" s="103">
        <v>0</v>
      </c>
      <c r="D42" s="103">
        <v>0</v>
      </c>
      <c r="E42" s="103">
        <v>0</v>
      </c>
      <c r="F42" s="103">
        <v>1.5</v>
      </c>
      <c r="G42" s="111">
        <v>1.5</v>
      </c>
      <c r="H42" s="103">
        <v>0</v>
      </c>
      <c r="I42" s="103">
        <v>9.1999999999999993</v>
      </c>
      <c r="J42" s="103">
        <v>13.7</v>
      </c>
      <c r="K42" s="103">
        <v>3.5</v>
      </c>
      <c r="L42" s="111">
        <v>26.4</v>
      </c>
      <c r="M42" s="103">
        <v>0</v>
      </c>
      <c r="N42" s="103">
        <v>0</v>
      </c>
      <c r="O42" s="103">
        <v>15.9</v>
      </c>
      <c r="P42" s="103">
        <v>0</v>
      </c>
      <c r="Q42" s="111">
        <v>15.9</v>
      </c>
    </row>
    <row r="43" spans="1:18" hidden="1" x14ac:dyDescent="0.75">
      <c r="B43" s="14" t="s">
        <v>89</v>
      </c>
      <c r="C43" s="40" t="s">
        <v>90</v>
      </c>
      <c r="D43" s="40" t="s">
        <v>90</v>
      </c>
      <c r="E43" s="40" t="s">
        <v>90</v>
      </c>
      <c r="F43" s="40" t="s">
        <v>90</v>
      </c>
      <c r="G43" s="41" t="s">
        <v>90</v>
      </c>
      <c r="H43" s="40" t="s">
        <v>90</v>
      </c>
      <c r="I43" s="40" t="s">
        <v>90</v>
      </c>
      <c r="J43" s="40"/>
      <c r="K43" s="103">
        <v>0</v>
      </c>
      <c r="L43" s="111">
        <v>0</v>
      </c>
      <c r="M43" s="103">
        <v>0</v>
      </c>
      <c r="N43" s="103">
        <v>0</v>
      </c>
      <c r="O43" s="103">
        <v>0</v>
      </c>
      <c r="P43" s="103">
        <v>0</v>
      </c>
      <c r="Q43" s="111">
        <v>0</v>
      </c>
      <c r="R43" s="5">
        <v>14800000</v>
      </c>
    </row>
    <row r="44" spans="1:18" x14ac:dyDescent="0.75">
      <c r="B44" s="112" t="s">
        <v>91</v>
      </c>
      <c r="C44" s="113">
        <v>17.7</v>
      </c>
      <c r="D44" s="113">
        <v>22.7</v>
      </c>
      <c r="E44" s="113">
        <v>36.799999999999997</v>
      </c>
      <c r="F44" s="113">
        <v>36</v>
      </c>
      <c r="G44" s="113">
        <v>113.2</v>
      </c>
      <c r="H44" s="113">
        <v>10.4</v>
      </c>
      <c r="I44" s="113">
        <v>30.8</v>
      </c>
      <c r="J44" s="113">
        <v>46.6</v>
      </c>
      <c r="K44" s="113">
        <v>15.5</v>
      </c>
      <c r="L44" s="113">
        <v>103.3</v>
      </c>
      <c r="M44" s="113">
        <v>14.8</v>
      </c>
      <c r="N44" s="113">
        <v>23.4</v>
      </c>
      <c r="O44" s="113">
        <v>48.4</v>
      </c>
      <c r="P44" s="113">
        <v>43.3</v>
      </c>
      <c r="Q44" s="113">
        <v>129.9</v>
      </c>
    </row>
    <row r="46" spans="1:18" ht="31.25" x14ac:dyDescent="0.75">
      <c r="B46" s="36" t="s">
        <v>218</v>
      </c>
    </row>
  </sheetData>
  <pageMargins left="0.75" right="0.75" top="1" bottom="1" header="0.5" footer="0.5"/>
  <customProperties>
    <customPr name="_pios_id" r:id="rId1"/>
  </customPropertie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Q53"/>
  <sheetViews>
    <sheetView showGridLines="0" zoomScale="70" zoomScaleNormal="70" workbookViewId="0">
      <pane xSplit="2" ySplit="5" topLeftCell="C6" activePane="bottomRight" state="frozen"/>
      <selection pane="topRight" activeCell="C1" sqref="C1"/>
      <selection pane="bottomLeft" activeCell="A6" sqref="A6"/>
      <selection pane="bottomRight" activeCell="B3" sqref="B3"/>
    </sheetView>
  </sheetViews>
  <sheetFormatPr defaultColWidth="12.86328125" defaultRowHeight="14.75" x14ac:dyDescent="0.75"/>
  <cols>
    <col min="1" max="1" width="5.2265625" style="5" customWidth="1"/>
    <col min="2" max="2" width="42.86328125" style="5" customWidth="1"/>
    <col min="3" max="17" width="13.6796875" style="5" customWidth="1"/>
    <col min="18" max="16384" width="12.86328125" style="5"/>
  </cols>
  <sheetData>
    <row r="1" spans="1:17" ht="36.65" customHeight="1" x14ac:dyDescent="0.75">
      <c r="B1" s="6"/>
    </row>
    <row r="3" spans="1:17" ht="19" x14ac:dyDescent="0.75">
      <c r="B3" s="4" t="s">
        <v>92</v>
      </c>
    </row>
    <row r="5" spans="1:17" ht="16.5" x14ac:dyDescent="0.75">
      <c r="B5" s="75"/>
      <c r="C5" s="76" t="s">
        <v>223</v>
      </c>
      <c r="D5" s="76" t="s">
        <v>13</v>
      </c>
      <c r="E5" s="76" t="s">
        <v>14</v>
      </c>
      <c r="F5" s="76" t="s">
        <v>15</v>
      </c>
      <c r="G5" s="77">
        <v>2022</v>
      </c>
      <c r="H5" s="76" t="s">
        <v>16</v>
      </c>
      <c r="I5" s="76" t="s">
        <v>17</v>
      </c>
      <c r="J5" s="76" t="s">
        <v>18</v>
      </c>
      <c r="K5" s="76" t="s">
        <v>19</v>
      </c>
      <c r="L5" s="77">
        <v>2023</v>
      </c>
      <c r="M5" s="76" t="s">
        <v>20</v>
      </c>
      <c r="N5" s="76" t="s">
        <v>206</v>
      </c>
      <c r="O5" s="76" t="s">
        <v>207</v>
      </c>
      <c r="P5" s="76" t="s">
        <v>237</v>
      </c>
      <c r="Q5" s="77">
        <v>2024</v>
      </c>
    </row>
    <row r="6" spans="1:17" x14ac:dyDescent="0.75">
      <c r="A6" s="13">
        <v>56</v>
      </c>
      <c r="B6" s="10" t="s">
        <v>60</v>
      </c>
      <c r="C6" s="114"/>
      <c r="D6" s="114"/>
      <c r="E6" s="114"/>
      <c r="F6" s="114"/>
      <c r="G6" s="115"/>
      <c r="H6" s="114"/>
      <c r="I6" s="114"/>
      <c r="J6" s="114"/>
      <c r="K6" s="114"/>
      <c r="L6" s="115"/>
      <c r="P6" s="114"/>
      <c r="Q6" s="115"/>
    </row>
    <row r="7" spans="1:17" x14ac:dyDescent="0.75">
      <c r="A7" s="13">
        <v>57</v>
      </c>
      <c r="B7" s="14" t="s">
        <v>61</v>
      </c>
      <c r="C7" s="83">
        <v>704</v>
      </c>
      <c r="D7" s="83">
        <v>8685</v>
      </c>
      <c r="E7" s="83">
        <v>9593</v>
      </c>
      <c r="F7" s="83">
        <v>9975</v>
      </c>
      <c r="G7" s="84">
        <v>28957</v>
      </c>
      <c r="H7" s="83">
        <v>10847</v>
      </c>
      <c r="I7" s="83">
        <v>8358</v>
      </c>
      <c r="J7" s="83">
        <v>9133</v>
      </c>
      <c r="K7" s="83">
        <v>9664</v>
      </c>
      <c r="L7" s="84">
        <v>38002</v>
      </c>
      <c r="M7" s="83">
        <v>9163</v>
      </c>
      <c r="N7" s="83">
        <v>8170</v>
      </c>
      <c r="O7" s="83">
        <v>8246</v>
      </c>
      <c r="P7" s="83">
        <v>12165</v>
      </c>
      <c r="Q7" s="84">
        <v>37744</v>
      </c>
    </row>
    <row r="8" spans="1:17" x14ac:dyDescent="0.75">
      <c r="B8" s="14" t="s">
        <v>62</v>
      </c>
      <c r="C8" s="83">
        <v>330</v>
      </c>
      <c r="D8" s="83">
        <v>3713</v>
      </c>
      <c r="E8" s="83">
        <v>4003</v>
      </c>
      <c r="F8" s="83">
        <v>4228</v>
      </c>
      <c r="G8" s="84">
        <v>12274</v>
      </c>
      <c r="H8" s="83">
        <v>3275</v>
      </c>
      <c r="I8" s="83">
        <v>3292</v>
      </c>
      <c r="J8" s="83">
        <v>3030</v>
      </c>
      <c r="K8" s="83">
        <v>1923</v>
      </c>
      <c r="L8" s="84">
        <v>11520</v>
      </c>
      <c r="M8" s="83">
        <v>1804</v>
      </c>
      <c r="N8" s="83">
        <v>1900</v>
      </c>
      <c r="O8" s="83">
        <v>1728</v>
      </c>
      <c r="P8" s="83">
        <v>1398</v>
      </c>
      <c r="Q8" s="84">
        <v>6830</v>
      </c>
    </row>
    <row r="9" spans="1:17" x14ac:dyDescent="0.75">
      <c r="B9" s="112" t="s">
        <v>63</v>
      </c>
      <c r="C9" s="116">
        <v>1034</v>
      </c>
      <c r="D9" s="116">
        <v>12398</v>
      </c>
      <c r="E9" s="116">
        <v>13596</v>
      </c>
      <c r="F9" s="116">
        <v>14203</v>
      </c>
      <c r="G9" s="116">
        <v>41231</v>
      </c>
      <c r="H9" s="116">
        <v>14122</v>
      </c>
      <c r="I9" s="116">
        <v>11650</v>
      </c>
      <c r="J9" s="116">
        <v>12163</v>
      </c>
      <c r="K9" s="116">
        <v>11587</v>
      </c>
      <c r="L9" s="116">
        <v>49522</v>
      </c>
      <c r="M9" s="116">
        <v>10967</v>
      </c>
      <c r="N9" s="116">
        <v>10070</v>
      </c>
      <c r="O9" s="116">
        <v>9974</v>
      </c>
      <c r="P9" s="116">
        <v>13563</v>
      </c>
      <c r="Q9" s="116">
        <v>44574</v>
      </c>
    </row>
    <row r="10" spans="1:17" x14ac:dyDescent="0.75">
      <c r="C10" s="79"/>
      <c r="D10" s="79"/>
      <c r="E10" s="79"/>
      <c r="F10" s="79"/>
      <c r="G10" s="80"/>
      <c r="H10" s="79"/>
      <c r="I10" s="79"/>
      <c r="J10" s="79"/>
      <c r="K10" s="79"/>
      <c r="L10" s="80"/>
      <c r="P10" s="79"/>
      <c r="Q10" s="80"/>
    </row>
    <row r="11" spans="1:17" x14ac:dyDescent="0.75">
      <c r="B11" s="10" t="s">
        <v>64</v>
      </c>
      <c r="C11" s="48"/>
      <c r="D11" s="48"/>
      <c r="E11" s="48"/>
      <c r="F11" s="48"/>
      <c r="G11" s="49"/>
      <c r="H11" s="48"/>
      <c r="I11" s="48"/>
      <c r="J11" s="48"/>
      <c r="K11" s="48"/>
      <c r="L11" s="49"/>
      <c r="P11" s="48"/>
      <c r="Q11" s="49"/>
    </row>
    <row r="12" spans="1:17" x14ac:dyDescent="0.75">
      <c r="B12" s="14" t="s">
        <v>65</v>
      </c>
      <c r="C12" s="103">
        <v>0</v>
      </c>
      <c r="D12" s="88">
        <v>11671</v>
      </c>
      <c r="E12" s="88">
        <v>10837</v>
      </c>
      <c r="F12" s="88">
        <v>17112</v>
      </c>
      <c r="G12" s="89">
        <v>39620</v>
      </c>
      <c r="H12" s="88">
        <v>12906</v>
      </c>
      <c r="I12" s="88">
        <v>13545</v>
      </c>
      <c r="J12" s="88">
        <v>13945</v>
      </c>
      <c r="K12" s="88">
        <v>14876</v>
      </c>
      <c r="L12" s="89">
        <v>55272</v>
      </c>
      <c r="M12" s="88">
        <v>13203</v>
      </c>
      <c r="N12" s="88">
        <v>14042</v>
      </c>
      <c r="O12" s="88">
        <v>14310</v>
      </c>
      <c r="P12" s="88">
        <v>14263</v>
      </c>
      <c r="Q12" s="89">
        <v>55818</v>
      </c>
    </row>
    <row r="13" spans="1:17" x14ac:dyDescent="0.75">
      <c r="B13" s="14" t="s">
        <v>66</v>
      </c>
      <c r="C13" s="103">
        <v>0</v>
      </c>
      <c r="D13" s="88">
        <v>8409</v>
      </c>
      <c r="E13" s="88">
        <v>8559</v>
      </c>
      <c r="F13" s="88">
        <v>4713</v>
      </c>
      <c r="G13" s="89">
        <v>21681</v>
      </c>
      <c r="H13" s="88">
        <v>7443</v>
      </c>
      <c r="I13" s="88">
        <v>6374</v>
      </c>
      <c r="J13" s="88">
        <v>4674</v>
      </c>
      <c r="K13" s="88">
        <v>3383</v>
      </c>
      <c r="L13" s="89">
        <v>21874</v>
      </c>
      <c r="M13" s="88">
        <v>3413</v>
      </c>
      <c r="N13" s="88">
        <v>3185</v>
      </c>
      <c r="O13" s="88">
        <v>3671</v>
      </c>
      <c r="P13" s="88">
        <v>2526</v>
      </c>
      <c r="Q13" s="89">
        <v>12795</v>
      </c>
    </row>
    <row r="14" spans="1:17" x14ac:dyDescent="0.75">
      <c r="B14" s="85" t="s">
        <v>67</v>
      </c>
      <c r="C14" s="103">
        <v>0</v>
      </c>
      <c r="D14" s="117">
        <v>20080</v>
      </c>
      <c r="E14" s="117">
        <v>19396</v>
      </c>
      <c r="F14" s="117">
        <v>21825</v>
      </c>
      <c r="G14" s="118">
        <v>61301</v>
      </c>
      <c r="H14" s="117">
        <v>20349</v>
      </c>
      <c r="I14" s="117">
        <v>19919</v>
      </c>
      <c r="J14" s="117">
        <v>18619</v>
      </c>
      <c r="K14" s="117">
        <v>18259</v>
      </c>
      <c r="L14" s="118">
        <v>77146</v>
      </c>
      <c r="M14" s="117">
        <v>16616</v>
      </c>
      <c r="N14" s="117">
        <v>17227</v>
      </c>
      <c r="O14" s="117">
        <v>17981</v>
      </c>
      <c r="P14" s="117">
        <v>16789</v>
      </c>
      <c r="Q14" s="118">
        <v>68613</v>
      </c>
    </row>
    <row r="15" spans="1:17" x14ac:dyDescent="0.75">
      <c r="B15" s="63" t="s">
        <v>68</v>
      </c>
      <c r="C15" s="103">
        <v>0</v>
      </c>
      <c r="D15" s="119">
        <v>1.3879177072184601</v>
      </c>
      <c r="E15" s="119">
        <v>1.26615258791915</v>
      </c>
      <c r="F15" s="119">
        <v>3.6308084022915299</v>
      </c>
      <c r="G15" s="120">
        <v>1.8274064849407301</v>
      </c>
      <c r="H15" s="119">
        <v>1.73</v>
      </c>
      <c r="I15" s="119">
        <v>2.13</v>
      </c>
      <c r="J15" s="119">
        <v>2.98</v>
      </c>
      <c r="K15" s="119">
        <v>4.4000000000000004</v>
      </c>
      <c r="L15" s="120">
        <v>2.5299999999999998</v>
      </c>
      <c r="M15" s="119">
        <v>3.87</v>
      </c>
      <c r="N15" s="119">
        <v>4.41</v>
      </c>
      <c r="O15" s="119">
        <v>3.9</v>
      </c>
      <c r="P15" s="119">
        <v>5.65</v>
      </c>
      <c r="Q15" s="120">
        <v>4.3600000000000003</v>
      </c>
    </row>
    <row r="16" spans="1:17" x14ac:dyDescent="0.75">
      <c r="B16" s="14" t="s">
        <v>69</v>
      </c>
      <c r="C16" s="103">
        <v>0</v>
      </c>
      <c r="D16" s="88">
        <v>801</v>
      </c>
      <c r="E16" s="88">
        <v>1425</v>
      </c>
      <c r="F16" s="88">
        <v>1794</v>
      </c>
      <c r="G16" s="89">
        <v>4020</v>
      </c>
      <c r="H16" s="88">
        <v>1758</v>
      </c>
      <c r="I16" s="88">
        <v>1674</v>
      </c>
      <c r="J16" s="88">
        <v>1702</v>
      </c>
      <c r="K16" s="88">
        <v>1356</v>
      </c>
      <c r="L16" s="89">
        <v>6490</v>
      </c>
      <c r="M16" s="88">
        <v>1603</v>
      </c>
      <c r="N16" s="88">
        <v>1662</v>
      </c>
      <c r="O16" s="88">
        <v>1614</v>
      </c>
      <c r="P16" s="88">
        <v>2272</v>
      </c>
      <c r="Q16" s="89">
        <v>7151</v>
      </c>
    </row>
    <row r="17" spans="1:17" x14ac:dyDescent="0.75">
      <c r="B17" s="85" t="s">
        <v>70</v>
      </c>
      <c r="C17" s="121">
        <v>0</v>
      </c>
      <c r="D17" s="117">
        <v>20881</v>
      </c>
      <c r="E17" s="117">
        <v>20821</v>
      </c>
      <c r="F17" s="117">
        <v>23619</v>
      </c>
      <c r="G17" s="118">
        <v>65321</v>
      </c>
      <c r="H17" s="117">
        <v>22107</v>
      </c>
      <c r="I17" s="117">
        <v>21593</v>
      </c>
      <c r="J17" s="117">
        <v>20321</v>
      </c>
      <c r="K17" s="117">
        <v>19615</v>
      </c>
      <c r="L17" s="118">
        <v>83636</v>
      </c>
      <c r="M17" s="117">
        <v>18219</v>
      </c>
      <c r="N17" s="117">
        <v>18889</v>
      </c>
      <c r="O17" s="117">
        <v>19595</v>
      </c>
      <c r="P17" s="117">
        <v>19061</v>
      </c>
      <c r="Q17" s="118">
        <v>75764</v>
      </c>
    </row>
    <row r="18" spans="1:17" x14ac:dyDescent="0.75">
      <c r="C18" s="40"/>
      <c r="D18" s="79"/>
      <c r="E18" s="79"/>
      <c r="F18" s="79"/>
      <c r="G18" s="80"/>
      <c r="H18" s="79"/>
      <c r="I18" s="79"/>
      <c r="J18" s="79"/>
      <c r="K18" s="79"/>
      <c r="L18" s="80"/>
      <c r="P18" s="79"/>
      <c r="Q18" s="80"/>
    </row>
    <row r="19" spans="1:17" x14ac:dyDescent="0.75">
      <c r="A19" s="13">
        <v>61</v>
      </c>
      <c r="B19" s="10" t="s">
        <v>93</v>
      </c>
      <c r="C19" s="40"/>
      <c r="D19" s="48"/>
      <c r="E19" s="48"/>
      <c r="F19" s="48"/>
      <c r="G19" s="49"/>
      <c r="H19" s="48"/>
      <c r="I19" s="48"/>
      <c r="J19" s="48"/>
      <c r="K19" s="48"/>
      <c r="L19" s="49"/>
      <c r="P19" s="48"/>
      <c r="Q19" s="49"/>
    </row>
    <row r="20" spans="1:17" x14ac:dyDescent="0.75">
      <c r="B20" s="14" t="s">
        <v>72</v>
      </c>
      <c r="C20" s="103">
        <v>0</v>
      </c>
      <c r="D20" s="88">
        <v>1385</v>
      </c>
      <c r="E20" s="88">
        <v>1319</v>
      </c>
      <c r="F20" s="88">
        <v>1403</v>
      </c>
      <c r="G20" s="89">
        <v>4107</v>
      </c>
      <c r="H20" s="88">
        <v>1442</v>
      </c>
      <c r="I20" s="88">
        <v>1325</v>
      </c>
      <c r="J20" s="88">
        <v>1304</v>
      </c>
      <c r="K20" s="88">
        <v>1271</v>
      </c>
      <c r="L20" s="89">
        <v>5342</v>
      </c>
      <c r="M20" s="88">
        <v>1293</v>
      </c>
      <c r="N20" s="88">
        <v>1476</v>
      </c>
      <c r="O20" s="88">
        <v>1296</v>
      </c>
      <c r="P20" s="88">
        <v>1801</v>
      </c>
      <c r="Q20" s="89">
        <v>5866</v>
      </c>
    </row>
    <row r="21" spans="1:17" x14ac:dyDescent="0.75">
      <c r="A21" s="13">
        <v>62</v>
      </c>
      <c r="B21" s="14" t="s">
        <v>73</v>
      </c>
      <c r="C21" s="103">
        <v>0</v>
      </c>
      <c r="D21" s="88">
        <v>15218</v>
      </c>
      <c r="E21" s="88">
        <v>14334</v>
      </c>
      <c r="F21" s="88">
        <v>15246</v>
      </c>
      <c r="G21" s="89">
        <v>14935</v>
      </c>
      <c r="H21" s="88">
        <v>16023</v>
      </c>
      <c r="I21" s="88">
        <v>14555</v>
      </c>
      <c r="J21" s="88">
        <v>14176</v>
      </c>
      <c r="K21" s="88">
        <v>13814</v>
      </c>
      <c r="L21" s="89">
        <v>14635</v>
      </c>
      <c r="M21" s="88">
        <v>14214</v>
      </c>
      <c r="N21" s="88">
        <v>16219</v>
      </c>
      <c r="O21" s="88">
        <v>14079</v>
      </c>
      <c r="P21" s="88">
        <v>19579</v>
      </c>
      <c r="Q21" s="89">
        <v>16027</v>
      </c>
    </row>
    <row r="22" spans="1:17" x14ac:dyDescent="0.75">
      <c r="B22" s="14" t="s">
        <v>74</v>
      </c>
      <c r="C22" s="103">
        <v>0</v>
      </c>
      <c r="D22" s="90">
        <v>0.9</v>
      </c>
      <c r="E22" s="90">
        <v>0.92</v>
      </c>
      <c r="F22" s="90">
        <v>0.94</v>
      </c>
      <c r="G22" s="91">
        <v>0.92</v>
      </c>
      <c r="H22" s="90">
        <v>0.94</v>
      </c>
      <c r="I22" s="90">
        <v>0.85</v>
      </c>
      <c r="J22" s="90">
        <v>0.92</v>
      </c>
      <c r="K22" s="90">
        <v>0.92</v>
      </c>
      <c r="L22" s="91">
        <v>0.91</v>
      </c>
      <c r="M22" s="90">
        <v>0.87</v>
      </c>
      <c r="N22" s="90">
        <v>0.76</v>
      </c>
      <c r="O22" s="90">
        <v>0.77</v>
      </c>
      <c r="P22" s="90">
        <v>0.84</v>
      </c>
      <c r="Q22" s="91">
        <v>0.81</v>
      </c>
    </row>
    <row r="23" spans="1:17" x14ac:dyDescent="0.75">
      <c r="B23" s="14" t="s">
        <v>75</v>
      </c>
      <c r="C23" s="103">
        <v>0</v>
      </c>
      <c r="D23" s="92">
        <v>69.7</v>
      </c>
      <c r="E23" s="92">
        <v>79.3</v>
      </c>
      <c r="F23" s="92">
        <v>75.099999999999994</v>
      </c>
      <c r="G23" s="93">
        <v>72.5</v>
      </c>
      <c r="H23" s="92">
        <v>80.2</v>
      </c>
      <c r="I23" s="92">
        <v>73.900000000000006</v>
      </c>
      <c r="J23" s="92">
        <v>76.3</v>
      </c>
      <c r="K23" s="92">
        <v>82.9</v>
      </c>
      <c r="L23" s="93">
        <v>78.400000000000006</v>
      </c>
      <c r="M23" s="92">
        <v>81.2</v>
      </c>
      <c r="N23" s="92">
        <v>73.2</v>
      </c>
      <c r="O23" s="92">
        <v>82.4</v>
      </c>
      <c r="P23" s="92">
        <v>80.099999999999994</v>
      </c>
      <c r="Q23" s="93">
        <v>79.2</v>
      </c>
    </row>
    <row r="24" spans="1:17" x14ac:dyDescent="0.75">
      <c r="B24" s="104" t="s">
        <v>94</v>
      </c>
      <c r="C24" s="40"/>
      <c r="D24" s="40"/>
      <c r="E24" s="40"/>
      <c r="F24" s="40"/>
      <c r="G24" s="41"/>
      <c r="H24" s="40"/>
      <c r="I24" s="40"/>
      <c r="J24" s="40"/>
      <c r="K24" s="40"/>
      <c r="L24" s="41"/>
      <c r="M24" s="40"/>
      <c r="N24" s="40"/>
      <c r="O24" s="40"/>
      <c r="P24" s="40"/>
      <c r="Q24" s="41"/>
    </row>
    <row r="25" spans="1:17" x14ac:dyDescent="0.75">
      <c r="B25" s="14" t="s">
        <v>72</v>
      </c>
      <c r="C25" s="103">
        <v>0</v>
      </c>
      <c r="D25" s="88">
        <v>3138</v>
      </c>
      <c r="E25" s="88">
        <v>2680</v>
      </c>
      <c r="F25" s="88">
        <v>4128</v>
      </c>
      <c r="G25" s="89">
        <v>9946</v>
      </c>
      <c r="H25" s="88">
        <v>2635</v>
      </c>
      <c r="I25" s="88">
        <v>2946</v>
      </c>
      <c r="J25" s="88">
        <v>2038</v>
      </c>
      <c r="K25" s="88">
        <v>1542</v>
      </c>
      <c r="L25" s="89">
        <v>9161</v>
      </c>
      <c r="M25" s="88">
        <v>1721</v>
      </c>
      <c r="N25" s="88">
        <v>1896</v>
      </c>
      <c r="O25" s="88">
        <v>1950</v>
      </c>
      <c r="P25" s="88">
        <v>1128</v>
      </c>
      <c r="Q25" s="89">
        <v>6695</v>
      </c>
    </row>
    <row r="26" spans="1:17" x14ac:dyDescent="0.75">
      <c r="B26" s="14" t="s">
        <v>74</v>
      </c>
      <c r="C26" s="103">
        <v>0</v>
      </c>
      <c r="D26" s="90">
        <v>0.18</v>
      </c>
      <c r="E26" s="90">
        <v>0.16</v>
      </c>
      <c r="F26" s="90">
        <v>0.19</v>
      </c>
      <c r="G26" s="91">
        <v>0.18</v>
      </c>
      <c r="H26" s="90">
        <v>0.18</v>
      </c>
      <c r="I26" s="90">
        <v>0.16</v>
      </c>
      <c r="J26" s="90">
        <v>0.16</v>
      </c>
      <c r="K26" s="90">
        <v>0.17</v>
      </c>
      <c r="L26" s="91">
        <v>0.17</v>
      </c>
      <c r="M26" s="90">
        <v>0.17</v>
      </c>
      <c r="N26" s="90">
        <v>0.16</v>
      </c>
      <c r="O26" s="90">
        <v>0.12</v>
      </c>
      <c r="P26" s="90">
        <v>0.13</v>
      </c>
      <c r="Q26" s="91">
        <v>0.15</v>
      </c>
    </row>
    <row r="27" spans="1:17" x14ac:dyDescent="0.75">
      <c r="B27" s="85"/>
      <c r="C27" s="86"/>
      <c r="D27" s="86"/>
      <c r="E27" s="86"/>
      <c r="F27" s="86"/>
      <c r="G27" s="87"/>
      <c r="H27" s="86"/>
      <c r="I27" s="86"/>
      <c r="J27" s="86"/>
      <c r="K27" s="86"/>
      <c r="L27" s="87"/>
      <c r="M27" s="86"/>
      <c r="N27" s="86"/>
      <c r="O27" s="86"/>
      <c r="P27" s="86"/>
      <c r="Q27" s="87"/>
    </row>
    <row r="28" spans="1:17" x14ac:dyDescent="0.75">
      <c r="B28" s="10" t="s">
        <v>95</v>
      </c>
      <c r="C28" s="48"/>
      <c r="D28" s="48"/>
      <c r="E28" s="48"/>
      <c r="F28" s="48"/>
      <c r="G28" s="49"/>
      <c r="H28" s="48"/>
      <c r="I28" s="48"/>
      <c r="J28" s="48"/>
      <c r="K28" s="48"/>
      <c r="L28" s="49"/>
      <c r="P28" s="48"/>
      <c r="Q28" s="49"/>
    </row>
    <row r="29" spans="1:17" x14ac:dyDescent="0.75">
      <c r="B29" s="14" t="s">
        <v>96</v>
      </c>
      <c r="C29" s="88">
        <v>22</v>
      </c>
      <c r="D29" s="88">
        <v>314</v>
      </c>
      <c r="E29" s="88">
        <v>263</v>
      </c>
      <c r="F29" s="88">
        <v>312</v>
      </c>
      <c r="G29" s="89">
        <v>911</v>
      </c>
      <c r="H29" s="88">
        <v>365</v>
      </c>
      <c r="I29" s="88">
        <v>245</v>
      </c>
      <c r="J29" s="88">
        <v>245</v>
      </c>
      <c r="K29" s="88">
        <v>251</v>
      </c>
      <c r="L29" s="89">
        <v>1106</v>
      </c>
      <c r="M29" s="88">
        <v>201</v>
      </c>
      <c r="N29" s="88">
        <v>189</v>
      </c>
      <c r="O29" s="88">
        <v>189</v>
      </c>
      <c r="P29" s="88">
        <v>251</v>
      </c>
      <c r="Q29" s="89">
        <v>830</v>
      </c>
    </row>
    <row r="30" spans="1:17" x14ac:dyDescent="0.75">
      <c r="A30" s="13">
        <v>63</v>
      </c>
      <c r="B30" s="85"/>
      <c r="C30" s="86"/>
      <c r="D30" s="86"/>
      <c r="E30" s="86"/>
      <c r="F30" s="86"/>
      <c r="G30" s="87"/>
      <c r="H30" s="86"/>
      <c r="I30" s="86"/>
      <c r="J30" s="86"/>
      <c r="K30" s="86"/>
      <c r="L30" s="87"/>
      <c r="M30" s="86"/>
      <c r="N30" s="86"/>
      <c r="O30" s="86"/>
      <c r="P30" s="86"/>
      <c r="Q30" s="87"/>
    </row>
    <row r="31" spans="1:17" x14ac:dyDescent="0.75">
      <c r="A31" s="13">
        <v>65</v>
      </c>
      <c r="B31" s="123" t="s">
        <v>76</v>
      </c>
      <c r="C31" s="124">
        <v>1011</v>
      </c>
      <c r="D31" s="124">
        <v>12128.89</v>
      </c>
      <c r="E31" s="124">
        <v>13270</v>
      </c>
      <c r="F31" s="124">
        <v>13864</v>
      </c>
      <c r="G31" s="125">
        <v>40274</v>
      </c>
      <c r="H31" s="124">
        <v>13753</v>
      </c>
      <c r="I31" s="124">
        <v>11365</v>
      </c>
      <c r="J31" s="124">
        <v>11852</v>
      </c>
      <c r="K31" s="124">
        <v>11258</v>
      </c>
      <c r="L31" s="125">
        <v>48228</v>
      </c>
      <c r="M31" s="124">
        <v>10655</v>
      </c>
      <c r="N31" s="124">
        <v>9791</v>
      </c>
      <c r="O31" s="124">
        <v>9694</v>
      </c>
      <c r="P31" s="124">
        <v>13150</v>
      </c>
      <c r="Q31" s="125">
        <v>43290</v>
      </c>
    </row>
    <row r="32" spans="1:17" x14ac:dyDescent="0.75">
      <c r="B32" s="14" t="s">
        <v>97</v>
      </c>
      <c r="C32" s="103">
        <v>0</v>
      </c>
      <c r="D32" s="90">
        <v>2.4900000000000002</v>
      </c>
      <c r="E32" s="90">
        <v>2.17</v>
      </c>
      <c r="F32" s="90">
        <v>1.82</v>
      </c>
      <c r="G32" s="91">
        <v>2.16</v>
      </c>
      <c r="H32" s="90">
        <v>2.46</v>
      </c>
      <c r="I32" s="90">
        <v>3.18</v>
      </c>
      <c r="J32" s="90">
        <v>2.85</v>
      </c>
      <c r="K32" s="90">
        <v>2.58</v>
      </c>
      <c r="L32" s="91">
        <v>2.74</v>
      </c>
      <c r="M32" s="90">
        <v>2.98</v>
      </c>
      <c r="N32" s="90">
        <v>3.43</v>
      </c>
      <c r="O32" s="90">
        <v>3.4</v>
      </c>
      <c r="P32" s="90">
        <v>2.2999999999999998</v>
      </c>
      <c r="Q32" s="91">
        <v>2.95</v>
      </c>
    </row>
    <row r="33" spans="1:17" x14ac:dyDescent="0.75">
      <c r="A33" s="13">
        <v>73</v>
      </c>
      <c r="B33" s="14" t="s">
        <v>98</v>
      </c>
      <c r="C33" s="103">
        <v>0</v>
      </c>
      <c r="D33" s="90">
        <v>3.67</v>
      </c>
      <c r="E33" s="90">
        <v>3.87</v>
      </c>
      <c r="F33" s="90">
        <v>2.69</v>
      </c>
      <c r="G33" s="91">
        <v>3.41</v>
      </c>
      <c r="H33" s="90">
        <v>3.36</v>
      </c>
      <c r="I33" s="90">
        <v>3.08</v>
      </c>
      <c r="J33" s="90">
        <v>2.75</v>
      </c>
      <c r="K33" s="90">
        <v>3.32</v>
      </c>
      <c r="L33" s="91">
        <v>3.11</v>
      </c>
      <c r="M33" s="90">
        <v>3.43</v>
      </c>
      <c r="N33" s="90">
        <v>3.15</v>
      </c>
      <c r="O33" s="90">
        <v>3.44</v>
      </c>
      <c r="P33" s="90">
        <v>3.7</v>
      </c>
      <c r="Q33" s="91">
        <v>3.41</v>
      </c>
    </row>
    <row r="34" spans="1:17" ht="16.5" x14ac:dyDescent="0.75">
      <c r="A34" s="13">
        <v>74</v>
      </c>
      <c r="B34" s="112" t="s">
        <v>224</v>
      </c>
      <c r="C34" s="100">
        <v>3.33</v>
      </c>
      <c r="D34" s="100">
        <v>2.85</v>
      </c>
      <c r="E34" s="100">
        <v>2.68</v>
      </c>
      <c r="F34" s="100">
        <v>2.09</v>
      </c>
      <c r="G34" s="100">
        <v>2.54</v>
      </c>
      <c r="H34" s="100">
        <v>2.68</v>
      </c>
      <c r="I34" s="100">
        <v>3.15</v>
      </c>
      <c r="J34" s="100">
        <v>2.82</v>
      </c>
      <c r="K34" s="100">
        <v>2.71</v>
      </c>
      <c r="L34" s="100">
        <v>2.83</v>
      </c>
      <c r="M34" s="100">
        <v>3.05</v>
      </c>
      <c r="N34" s="100">
        <v>3.38</v>
      </c>
      <c r="O34" s="100">
        <v>3.41</v>
      </c>
      <c r="P34" s="100">
        <v>2.4500000000000002</v>
      </c>
      <c r="Q34" s="100">
        <v>3.02</v>
      </c>
    </row>
    <row r="35" spans="1:17" x14ac:dyDescent="0.75">
      <c r="B35" s="101" t="s">
        <v>77</v>
      </c>
      <c r="C35" s="102"/>
      <c r="D35" s="102"/>
      <c r="E35" s="102"/>
      <c r="F35" s="102"/>
      <c r="G35" s="102"/>
      <c r="H35" s="102"/>
      <c r="I35" s="102"/>
      <c r="J35" s="102"/>
      <c r="K35" s="102"/>
      <c r="L35" s="102"/>
      <c r="M35" s="102"/>
      <c r="N35" s="102"/>
      <c r="O35" s="102"/>
      <c r="P35" s="102"/>
      <c r="Q35" s="102"/>
    </row>
    <row r="36" spans="1:17" x14ac:dyDescent="0.75">
      <c r="B36" s="14" t="s">
        <v>78</v>
      </c>
      <c r="C36" s="88">
        <v>977</v>
      </c>
      <c r="D36" s="88">
        <v>8228</v>
      </c>
      <c r="E36" s="88">
        <v>8819</v>
      </c>
      <c r="F36" s="88">
        <v>9957</v>
      </c>
      <c r="G36" s="89">
        <v>27981</v>
      </c>
      <c r="H36" s="88">
        <v>9497</v>
      </c>
      <c r="I36" s="88">
        <v>8380</v>
      </c>
      <c r="J36" s="88">
        <v>8870</v>
      </c>
      <c r="K36" s="88">
        <v>10453</v>
      </c>
      <c r="L36" s="89">
        <v>37200</v>
      </c>
      <c r="M36" s="88">
        <v>8981</v>
      </c>
      <c r="N36" s="88">
        <v>7620</v>
      </c>
      <c r="O36" s="88">
        <v>8254</v>
      </c>
      <c r="P36" s="88">
        <v>11444</v>
      </c>
      <c r="Q36" s="89">
        <v>36299</v>
      </c>
    </row>
    <row r="37" spans="1:17" x14ac:dyDescent="0.75">
      <c r="B37" s="14" t="s">
        <v>62</v>
      </c>
      <c r="C37" s="88">
        <v>699</v>
      </c>
      <c r="D37" s="88">
        <v>3638</v>
      </c>
      <c r="E37" s="88">
        <v>4097</v>
      </c>
      <c r="F37" s="88">
        <v>4147</v>
      </c>
      <c r="G37" s="89">
        <v>12581</v>
      </c>
      <c r="H37" s="88">
        <v>3474</v>
      </c>
      <c r="I37" s="88">
        <v>3570</v>
      </c>
      <c r="J37" s="88">
        <v>3248</v>
      </c>
      <c r="K37" s="88">
        <v>1797</v>
      </c>
      <c r="L37" s="89">
        <v>12088</v>
      </c>
      <c r="M37" s="88">
        <v>1806</v>
      </c>
      <c r="N37" s="88">
        <v>1926</v>
      </c>
      <c r="O37" s="88">
        <v>1688</v>
      </c>
      <c r="P37" s="88">
        <v>1519</v>
      </c>
      <c r="Q37" s="89">
        <v>6939</v>
      </c>
    </row>
    <row r="38" spans="1:17" x14ac:dyDescent="0.75">
      <c r="B38" s="14" t="s">
        <v>80</v>
      </c>
      <c r="C38" s="103">
        <v>0</v>
      </c>
      <c r="D38" s="88">
        <v>378</v>
      </c>
      <c r="E38" s="88">
        <v>252.25800000000001</v>
      </c>
      <c r="F38" s="88">
        <v>312.01</v>
      </c>
      <c r="G38" s="89">
        <v>942</v>
      </c>
      <c r="H38" s="88">
        <v>329.67500000000001</v>
      </c>
      <c r="I38" s="88">
        <v>248.477</v>
      </c>
      <c r="J38" s="88">
        <v>234.75899999999999</v>
      </c>
      <c r="K38" s="88">
        <v>269.2</v>
      </c>
      <c r="L38" s="89">
        <v>1082.0999999999999</v>
      </c>
      <c r="M38" s="88">
        <v>214.9</v>
      </c>
      <c r="N38" s="88">
        <v>187.8</v>
      </c>
      <c r="O38" s="88">
        <v>198.4</v>
      </c>
      <c r="P38" s="88">
        <v>242.45</v>
      </c>
      <c r="Q38" s="89">
        <v>843.5</v>
      </c>
    </row>
    <row r="39" spans="1:17" x14ac:dyDescent="0.75">
      <c r="A39" s="13">
        <v>32</v>
      </c>
      <c r="B39" s="104" t="s">
        <v>82</v>
      </c>
      <c r="C39" s="105">
        <v>17.3</v>
      </c>
      <c r="D39" s="105">
        <v>88.3</v>
      </c>
      <c r="E39" s="105">
        <v>86.7</v>
      </c>
      <c r="F39" s="105">
        <v>115</v>
      </c>
      <c r="G39" s="106">
        <v>307.3</v>
      </c>
      <c r="H39" s="105">
        <v>116.2</v>
      </c>
      <c r="I39" s="105">
        <v>94.7</v>
      </c>
      <c r="J39" s="105">
        <v>97.5</v>
      </c>
      <c r="K39" s="105">
        <v>98.9</v>
      </c>
      <c r="L39" s="106">
        <v>407.2</v>
      </c>
      <c r="M39" s="105">
        <v>88.1</v>
      </c>
      <c r="N39" s="105">
        <v>93.1</v>
      </c>
      <c r="O39" s="105">
        <v>89.1</v>
      </c>
      <c r="P39" s="105">
        <v>111.6</v>
      </c>
      <c r="Q39" s="106">
        <v>381.9</v>
      </c>
    </row>
    <row r="40" spans="1:17" x14ac:dyDescent="0.75">
      <c r="A40" s="13">
        <v>33</v>
      </c>
      <c r="B40" s="14" t="s">
        <v>83</v>
      </c>
      <c r="C40" s="92">
        <v>-8.9</v>
      </c>
      <c r="D40" s="92">
        <v>-67.5</v>
      </c>
      <c r="E40" s="92">
        <v>-76.099999999999994</v>
      </c>
      <c r="F40" s="92">
        <v>-67.5</v>
      </c>
      <c r="G40" s="93">
        <v>-220</v>
      </c>
      <c r="H40" s="92">
        <v>-77.599999999999994</v>
      </c>
      <c r="I40" s="92">
        <v>-82.8</v>
      </c>
      <c r="J40" s="92">
        <v>-75.900000000000006</v>
      </c>
      <c r="K40" s="92">
        <v>-71</v>
      </c>
      <c r="L40" s="93">
        <v>-307.2</v>
      </c>
      <c r="M40" s="92">
        <v>-69.400000000000006</v>
      </c>
      <c r="N40" s="92">
        <v>-71</v>
      </c>
      <c r="O40" s="92">
        <v>-74.8</v>
      </c>
      <c r="P40" s="92">
        <v>-67.599999999999994</v>
      </c>
      <c r="Q40" s="93">
        <v>-282.8</v>
      </c>
    </row>
    <row r="41" spans="1:17" x14ac:dyDescent="0.75">
      <c r="A41" s="13">
        <v>40</v>
      </c>
      <c r="B41" s="14" t="s">
        <v>24</v>
      </c>
      <c r="C41" s="92">
        <v>-1.1000000000000001</v>
      </c>
      <c r="D41" s="92">
        <v>-12.7</v>
      </c>
      <c r="E41" s="92">
        <v>-14.3</v>
      </c>
      <c r="F41" s="92">
        <v>-10.9</v>
      </c>
      <c r="G41" s="93">
        <v>-39</v>
      </c>
      <c r="H41" s="92">
        <v>-12.8</v>
      </c>
      <c r="I41" s="92">
        <v>-17.8</v>
      </c>
      <c r="J41" s="92">
        <v>-18.399999999999999</v>
      </c>
      <c r="K41" s="92">
        <v>-20.100000000000001</v>
      </c>
      <c r="L41" s="93">
        <v>-69.2</v>
      </c>
      <c r="M41" s="92">
        <v>-20.3</v>
      </c>
      <c r="N41" s="92">
        <v>-25.2</v>
      </c>
      <c r="O41" s="92">
        <v>-30.4</v>
      </c>
      <c r="P41" s="92">
        <v>-47.2</v>
      </c>
      <c r="Q41" s="93">
        <v>-123.1</v>
      </c>
    </row>
    <row r="42" spans="1:17" x14ac:dyDescent="0.75">
      <c r="A42" s="13">
        <v>4</v>
      </c>
      <c r="B42" s="104" t="s">
        <v>84</v>
      </c>
      <c r="C42" s="105">
        <v>7.3</v>
      </c>
      <c r="D42" s="105">
        <v>8.1</v>
      </c>
      <c r="E42" s="105">
        <v>-3.7000000000000099</v>
      </c>
      <c r="F42" s="105">
        <v>36.6</v>
      </c>
      <c r="G42" s="106">
        <v>48.3</v>
      </c>
      <c r="H42" s="105">
        <v>25.8</v>
      </c>
      <c r="I42" s="105">
        <v>-5.9</v>
      </c>
      <c r="J42" s="105">
        <v>3.2</v>
      </c>
      <c r="K42" s="105">
        <v>7.8</v>
      </c>
      <c r="L42" s="106">
        <v>30.8</v>
      </c>
      <c r="M42" s="105">
        <v>-1.6000000000000101</v>
      </c>
      <c r="N42" s="105">
        <v>-3.1</v>
      </c>
      <c r="O42" s="105">
        <v>-16.100000000000001</v>
      </c>
      <c r="P42" s="105">
        <v>-3.2</v>
      </c>
      <c r="Q42" s="106">
        <v>-24</v>
      </c>
    </row>
    <row r="43" spans="1:17" ht="16.5" x14ac:dyDescent="0.75">
      <c r="A43" s="13">
        <v>43</v>
      </c>
      <c r="B43" s="107" t="s">
        <v>216</v>
      </c>
      <c r="C43" s="108">
        <v>8.3000000000000007</v>
      </c>
      <c r="D43" s="108">
        <v>34.1</v>
      </c>
      <c r="E43" s="108">
        <v>8.8000000000000007</v>
      </c>
      <c r="F43" s="108">
        <v>27.3</v>
      </c>
      <c r="G43" s="108">
        <v>78.5</v>
      </c>
      <c r="H43" s="108">
        <v>37.4</v>
      </c>
      <c r="I43" s="108">
        <v>12</v>
      </c>
      <c r="J43" s="108">
        <v>22.5</v>
      </c>
      <c r="K43" s="108">
        <v>26.9</v>
      </c>
      <c r="L43" s="108">
        <v>98.6</v>
      </c>
      <c r="M43" s="108">
        <v>20.5</v>
      </c>
      <c r="N43" s="108">
        <v>21.1</v>
      </c>
      <c r="O43" s="108">
        <v>10.7</v>
      </c>
      <c r="P43" s="108">
        <v>51.7</v>
      </c>
      <c r="Q43" s="108">
        <v>104</v>
      </c>
    </row>
    <row r="44" spans="1:17" ht="16.5" x14ac:dyDescent="0.75">
      <c r="B44" s="109" t="s">
        <v>217</v>
      </c>
      <c r="C44" s="110"/>
      <c r="D44" s="110"/>
      <c r="E44" s="110"/>
      <c r="F44" s="110"/>
      <c r="G44" s="110"/>
      <c r="H44" s="110"/>
      <c r="I44" s="110"/>
      <c r="J44" s="110"/>
      <c r="K44" s="110"/>
      <c r="L44" s="110"/>
      <c r="M44" s="110"/>
      <c r="N44" s="110"/>
      <c r="O44" s="110"/>
      <c r="P44" s="110"/>
      <c r="Q44" s="110"/>
    </row>
    <row r="45" spans="1:17" x14ac:dyDescent="0.75">
      <c r="A45" s="13">
        <v>26</v>
      </c>
      <c r="B45" s="14" t="s">
        <v>85</v>
      </c>
      <c r="C45" s="103">
        <v>0</v>
      </c>
      <c r="D45" s="103">
        <v>16.3</v>
      </c>
      <c r="E45" s="103">
        <v>17.899999999999999</v>
      </c>
      <c r="F45" s="103">
        <v>23.5</v>
      </c>
      <c r="G45" s="111">
        <v>57.7</v>
      </c>
      <c r="H45" s="103">
        <v>18.600000000000001</v>
      </c>
      <c r="I45" s="103">
        <v>15.9</v>
      </c>
      <c r="J45" s="103">
        <v>19.8</v>
      </c>
      <c r="K45" s="103">
        <v>23.4</v>
      </c>
      <c r="L45" s="111">
        <v>77.7</v>
      </c>
      <c r="M45" s="103">
        <v>17.3</v>
      </c>
      <c r="N45" s="103">
        <v>17.8</v>
      </c>
      <c r="O45" s="103">
        <v>19.2</v>
      </c>
      <c r="P45" s="103">
        <v>19.600000000000001</v>
      </c>
      <c r="Q45" s="111">
        <v>73.900000000000006</v>
      </c>
    </row>
    <row r="46" spans="1:17" x14ac:dyDescent="0.75">
      <c r="A46" s="13">
        <v>27</v>
      </c>
      <c r="B46" s="14" t="s">
        <v>86</v>
      </c>
      <c r="C46" s="103">
        <v>0</v>
      </c>
      <c r="D46" s="103">
        <v>6.8</v>
      </c>
      <c r="E46" s="103">
        <v>3.7</v>
      </c>
      <c r="F46" s="103">
        <v>3.1</v>
      </c>
      <c r="G46" s="111">
        <v>13.6</v>
      </c>
      <c r="H46" s="103">
        <v>3.4</v>
      </c>
      <c r="I46" s="103">
        <v>4.0999999999999996</v>
      </c>
      <c r="J46" s="103">
        <v>6</v>
      </c>
      <c r="K46" s="103">
        <v>19</v>
      </c>
      <c r="L46" s="111">
        <v>32.5</v>
      </c>
      <c r="M46" s="103">
        <v>7.8</v>
      </c>
      <c r="N46" s="103">
        <v>13.5</v>
      </c>
      <c r="O46" s="103">
        <v>19.5</v>
      </c>
      <c r="P46" s="103">
        <v>30.7</v>
      </c>
      <c r="Q46" s="111">
        <v>71.5</v>
      </c>
    </row>
    <row r="47" spans="1:17" x14ac:dyDescent="0.75">
      <c r="A47" s="13">
        <v>28</v>
      </c>
      <c r="B47" s="14" t="s">
        <v>87</v>
      </c>
      <c r="C47" s="103">
        <v>0</v>
      </c>
      <c r="D47" s="103">
        <v>14.2</v>
      </c>
      <c r="E47" s="103">
        <v>18</v>
      </c>
      <c r="F47" s="103">
        <v>0</v>
      </c>
      <c r="G47" s="111">
        <v>32.200000000000003</v>
      </c>
      <c r="H47" s="103">
        <v>0</v>
      </c>
      <c r="I47" s="103">
        <v>0</v>
      </c>
      <c r="J47" s="103">
        <v>0</v>
      </c>
      <c r="K47" s="103">
        <v>0</v>
      </c>
      <c r="L47" s="111">
        <v>0</v>
      </c>
      <c r="M47" s="103">
        <v>0</v>
      </c>
      <c r="N47" s="103">
        <v>0</v>
      </c>
      <c r="O47" s="103">
        <v>0</v>
      </c>
      <c r="P47" s="103">
        <v>0</v>
      </c>
      <c r="Q47" s="111">
        <v>0</v>
      </c>
    </row>
    <row r="48" spans="1:17" x14ac:dyDescent="0.75">
      <c r="A48" s="13">
        <v>29</v>
      </c>
      <c r="B48" s="14" t="s">
        <v>88</v>
      </c>
      <c r="C48" s="103">
        <v>0</v>
      </c>
      <c r="D48" s="103">
        <v>0</v>
      </c>
      <c r="E48" s="103">
        <v>0</v>
      </c>
      <c r="F48" s="103">
        <v>1.1000000000000001</v>
      </c>
      <c r="G48" s="111">
        <v>1.1000000000000001</v>
      </c>
      <c r="H48" s="103">
        <v>1.2</v>
      </c>
      <c r="I48" s="103">
        <v>0</v>
      </c>
      <c r="J48" s="103">
        <v>0</v>
      </c>
      <c r="K48" s="103">
        <v>0</v>
      </c>
      <c r="L48" s="111">
        <v>1.2</v>
      </c>
      <c r="M48" s="103">
        <v>0</v>
      </c>
      <c r="N48" s="103">
        <v>29</v>
      </c>
      <c r="O48" s="103">
        <v>38.299999999999997</v>
      </c>
      <c r="P48" s="103">
        <v>0</v>
      </c>
      <c r="Q48" s="111">
        <v>67.3</v>
      </c>
    </row>
    <row r="49" spans="1:17" x14ac:dyDescent="0.75">
      <c r="A49" s="13">
        <v>30</v>
      </c>
      <c r="B49" s="14" t="s">
        <v>89</v>
      </c>
      <c r="C49" s="103">
        <v>0</v>
      </c>
      <c r="D49" s="103">
        <v>0</v>
      </c>
      <c r="E49" s="103">
        <v>0</v>
      </c>
      <c r="F49" s="103">
        <v>0</v>
      </c>
      <c r="G49" s="111">
        <v>0</v>
      </c>
      <c r="H49" s="103">
        <v>0</v>
      </c>
      <c r="I49" s="103">
        <v>0</v>
      </c>
      <c r="J49" s="103">
        <v>0</v>
      </c>
      <c r="K49" s="103">
        <v>0</v>
      </c>
      <c r="L49" s="111">
        <v>0</v>
      </c>
      <c r="M49" s="103">
        <v>0.8</v>
      </c>
      <c r="N49" s="103">
        <v>0.6</v>
      </c>
      <c r="O49" s="103">
        <v>0</v>
      </c>
      <c r="P49" s="103">
        <v>1.2</v>
      </c>
      <c r="Q49" s="111">
        <v>2.6</v>
      </c>
    </row>
    <row r="50" spans="1:17" x14ac:dyDescent="0.75">
      <c r="B50" s="112" t="s">
        <v>91</v>
      </c>
      <c r="C50" s="113">
        <v>0</v>
      </c>
      <c r="D50" s="113">
        <v>37.299999999999997</v>
      </c>
      <c r="E50" s="113">
        <v>39.6</v>
      </c>
      <c r="F50" s="113">
        <v>27.7</v>
      </c>
      <c r="G50" s="113">
        <v>104.6</v>
      </c>
      <c r="H50" s="113">
        <v>23.2</v>
      </c>
      <c r="I50" s="113">
        <v>20</v>
      </c>
      <c r="J50" s="113">
        <v>25.8</v>
      </c>
      <c r="K50" s="113">
        <v>42.4</v>
      </c>
      <c r="L50" s="113">
        <v>111.4</v>
      </c>
      <c r="M50" s="113">
        <f>SUM(M45:M49)</f>
        <v>25.900000000000002</v>
      </c>
      <c r="N50" s="113">
        <v>60.9</v>
      </c>
      <c r="O50" s="113">
        <v>77</v>
      </c>
      <c r="P50" s="113">
        <v>51.5</v>
      </c>
      <c r="Q50" s="113">
        <v>215.29999999999998</v>
      </c>
    </row>
    <row r="52" spans="1:17" ht="31.25" x14ac:dyDescent="0.75">
      <c r="B52" s="36" t="s">
        <v>218</v>
      </c>
    </row>
    <row r="53" spans="1:17" ht="31.25" x14ac:dyDescent="0.75">
      <c r="B53" s="36" t="s">
        <v>225</v>
      </c>
    </row>
  </sheetData>
  <pageMargins left="0.75" right="0.75" top="1" bottom="1" header="0.5" footer="0.5"/>
  <customProperties>
    <customPr name="_pios_id" r:id="rId1"/>
  </customPropertie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Q59"/>
  <sheetViews>
    <sheetView showGridLines="0" zoomScale="70" zoomScaleNormal="70" workbookViewId="0">
      <pane ySplit="5" topLeftCell="A6" activePane="bottomLeft" state="frozen"/>
      <selection pane="bottomLeft" activeCell="B3" sqref="B3"/>
    </sheetView>
  </sheetViews>
  <sheetFormatPr defaultColWidth="12.86328125" defaultRowHeight="14.75" outlineLevelRow="1" x14ac:dyDescent="0.75"/>
  <cols>
    <col min="1" max="1" width="5.2265625" style="5" customWidth="1"/>
    <col min="2" max="2" width="42.86328125" style="5" customWidth="1"/>
    <col min="3" max="17" width="12.6796875" style="5" customWidth="1"/>
    <col min="18" max="16384" width="12.86328125" style="5"/>
  </cols>
  <sheetData>
    <row r="1" spans="1:17" ht="36.65" customHeight="1" x14ac:dyDescent="0.75">
      <c r="B1" s="6"/>
    </row>
    <row r="3" spans="1:17" ht="21.75" x14ac:dyDescent="0.75">
      <c r="B3" s="122" t="s">
        <v>99</v>
      </c>
    </row>
    <row r="5" spans="1:17" ht="16.5" x14ac:dyDescent="0.75">
      <c r="B5" s="75"/>
      <c r="C5" s="76" t="s">
        <v>219</v>
      </c>
      <c r="D5" s="76" t="s">
        <v>13</v>
      </c>
      <c r="E5" s="76" t="s">
        <v>14</v>
      </c>
      <c r="F5" s="76" t="s">
        <v>15</v>
      </c>
      <c r="G5" s="77">
        <v>2022</v>
      </c>
      <c r="H5" s="76" t="s">
        <v>16</v>
      </c>
      <c r="I5" s="76" t="s">
        <v>17</v>
      </c>
      <c r="J5" s="76" t="s">
        <v>18</v>
      </c>
      <c r="K5" s="76" t="s">
        <v>19</v>
      </c>
      <c r="L5" s="77">
        <v>2023</v>
      </c>
      <c r="M5" s="76" t="s">
        <v>20</v>
      </c>
      <c r="N5" s="76" t="s">
        <v>206</v>
      </c>
      <c r="O5" s="76" t="s">
        <v>207</v>
      </c>
      <c r="P5" s="76" t="s">
        <v>237</v>
      </c>
      <c r="Q5" s="77">
        <v>2024</v>
      </c>
    </row>
    <row r="6" spans="1:17" ht="16.5" x14ac:dyDescent="0.75">
      <c r="A6" s="13">
        <v>83</v>
      </c>
      <c r="B6" s="10" t="s">
        <v>220</v>
      </c>
      <c r="C6" s="114"/>
      <c r="D6" s="114"/>
      <c r="E6" s="114"/>
      <c r="F6" s="114"/>
      <c r="G6" s="115"/>
      <c r="H6" s="114"/>
      <c r="I6" s="114"/>
      <c r="J6" s="114"/>
      <c r="K6" s="114"/>
      <c r="L6" s="115"/>
      <c r="P6" s="114"/>
      <c r="Q6" s="115"/>
    </row>
    <row r="7" spans="1:17" x14ac:dyDescent="0.75">
      <c r="A7" s="13">
        <v>57</v>
      </c>
      <c r="B7" s="14" t="s">
        <v>61</v>
      </c>
      <c r="C7" s="103">
        <v>0</v>
      </c>
      <c r="D7" s="103">
        <v>0</v>
      </c>
      <c r="E7" s="103">
        <v>0</v>
      </c>
      <c r="F7" s="103">
        <v>0</v>
      </c>
      <c r="G7" s="111">
        <v>0</v>
      </c>
      <c r="H7" s="103">
        <v>0</v>
      </c>
      <c r="I7" s="103">
        <v>0</v>
      </c>
      <c r="J7" s="103">
        <v>0</v>
      </c>
      <c r="K7" s="103">
        <v>0</v>
      </c>
      <c r="L7" s="111">
        <v>0</v>
      </c>
      <c r="M7" s="103">
        <v>0</v>
      </c>
      <c r="N7" s="83">
        <v>58</v>
      </c>
      <c r="O7" s="83">
        <v>8139</v>
      </c>
      <c r="P7" s="83">
        <v>13580</v>
      </c>
      <c r="Q7" s="84">
        <v>21777</v>
      </c>
    </row>
    <row r="8" spans="1:17" x14ac:dyDescent="0.75">
      <c r="B8" s="14" t="s">
        <v>62</v>
      </c>
      <c r="C8" s="83">
        <v>1208</v>
      </c>
      <c r="D8" s="83">
        <v>13050</v>
      </c>
      <c r="E8" s="83">
        <v>11581</v>
      </c>
      <c r="F8" s="83">
        <v>10462</v>
      </c>
      <c r="G8" s="84">
        <v>36301</v>
      </c>
      <c r="H8" s="83">
        <v>8532</v>
      </c>
      <c r="I8" s="83">
        <v>8290</v>
      </c>
      <c r="J8" s="83">
        <v>8560</v>
      </c>
      <c r="K8" s="83">
        <v>10019</v>
      </c>
      <c r="L8" s="84">
        <v>35401</v>
      </c>
      <c r="M8" s="83">
        <v>9476</v>
      </c>
      <c r="N8" s="83">
        <v>8663</v>
      </c>
      <c r="O8" s="83">
        <v>9342</v>
      </c>
      <c r="P8" s="83">
        <v>8449</v>
      </c>
      <c r="Q8" s="84">
        <v>35930</v>
      </c>
    </row>
    <row r="9" spans="1:17" x14ac:dyDescent="0.75">
      <c r="B9" s="112" t="s">
        <v>63</v>
      </c>
      <c r="C9" s="116">
        <v>1208</v>
      </c>
      <c r="D9" s="116">
        <v>13050</v>
      </c>
      <c r="E9" s="116">
        <v>11581</v>
      </c>
      <c r="F9" s="116">
        <v>10462</v>
      </c>
      <c r="G9" s="116">
        <v>36301</v>
      </c>
      <c r="H9" s="116">
        <v>8532</v>
      </c>
      <c r="I9" s="116">
        <v>8290</v>
      </c>
      <c r="J9" s="116">
        <v>8560</v>
      </c>
      <c r="K9" s="116">
        <v>10019</v>
      </c>
      <c r="L9" s="116">
        <v>35401</v>
      </c>
      <c r="M9" s="116">
        <v>9476</v>
      </c>
      <c r="N9" s="116">
        <v>8721</v>
      </c>
      <c r="O9" s="116">
        <v>17481</v>
      </c>
      <c r="P9" s="116">
        <v>22029</v>
      </c>
      <c r="Q9" s="116">
        <v>57707</v>
      </c>
    </row>
    <row r="10" spans="1:17" x14ac:dyDescent="0.75">
      <c r="B10" s="14" t="s">
        <v>79</v>
      </c>
      <c r="C10" s="103">
        <v>0</v>
      </c>
      <c r="D10" s="103">
        <v>0</v>
      </c>
      <c r="E10" s="103">
        <v>0</v>
      </c>
      <c r="F10" s="103">
        <v>0</v>
      </c>
      <c r="G10" s="111">
        <v>0</v>
      </c>
      <c r="H10" s="103">
        <v>0</v>
      </c>
      <c r="I10" s="103">
        <v>0</v>
      </c>
      <c r="J10" s="103">
        <v>0</v>
      </c>
      <c r="K10" s="103">
        <v>0</v>
      </c>
      <c r="L10" s="111">
        <v>0</v>
      </c>
      <c r="M10" s="103">
        <v>0</v>
      </c>
      <c r="N10" s="103">
        <v>0</v>
      </c>
      <c r="O10" s="83">
        <v>3842</v>
      </c>
      <c r="P10" s="83">
        <v>5395</v>
      </c>
      <c r="Q10" s="84">
        <v>9237</v>
      </c>
    </row>
    <row r="11" spans="1:17" x14ac:dyDescent="0.75">
      <c r="C11" s="79"/>
      <c r="D11" s="79"/>
      <c r="E11" s="79"/>
      <c r="F11" s="79"/>
      <c r="G11" s="80"/>
      <c r="H11" s="79"/>
      <c r="I11" s="79"/>
      <c r="J11" s="79"/>
      <c r="K11" s="79"/>
      <c r="L11" s="80"/>
      <c r="P11" s="79"/>
      <c r="Q11" s="80"/>
    </row>
    <row r="12" spans="1:17" x14ac:dyDescent="0.75">
      <c r="B12" s="10" t="s">
        <v>64</v>
      </c>
      <c r="C12" s="48"/>
      <c r="D12" s="48"/>
      <c r="E12" s="48"/>
      <c r="F12" s="48"/>
      <c r="G12" s="49"/>
      <c r="H12" s="48"/>
      <c r="I12" s="48"/>
      <c r="J12" s="48"/>
      <c r="K12" s="48"/>
      <c r="L12" s="49"/>
      <c r="P12" s="48"/>
      <c r="Q12" s="49"/>
    </row>
    <row r="13" spans="1:17" x14ac:dyDescent="0.75">
      <c r="B13" s="14" t="s">
        <v>65</v>
      </c>
      <c r="C13" s="103">
        <v>0</v>
      </c>
      <c r="D13" s="88">
        <v>13501.19</v>
      </c>
      <c r="E13" s="88">
        <v>15019.81</v>
      </c>
      <c r="F13" s="88">
        <v>17113</v>
      </c>
      <c r="G13" s="89">
        <v>45634</v>
      </c>
      <c r="H13" s="88">
        <v>19480</v>
      </c>
      <c r="I13" s="88">
        <v>21153</v>
      </c>
      <c r="J13" s="88">
        <v>24170</v>
      </c>
      <c r="K13" s="88">
        <v>18171</v>
      </c>
      <c r="L13" s="89">
        <v>82974</v>
      </c>
      <c r="M13" s="88">
        <v>14805</v>
      </c>
      <c r="N13" s="88">
        <v>16664</v>
      </c>
      <c r="O13" s="88">
        <v>20719</v>
      </c>
      <c r="P13" s="88">
        <v>20720</v>
      </c>
      <c r="Q13" s="89">
        <v>72908</v>
      </c>
    </row>
    <row r="14" spans="1:17" x14ac:dyDescent="0.75">
      <c r="B14" s="14" t="s">
        <v>66</v>
      </c>
      <c r="C14" s="103">
        <v>0</v>
      </c>
      <c r="D14" s="88">
        <v>5876</v>
      </c>
      <c r="E14" s="88">
        <v>5816</v>
      </c>
      <c r="F14" s="88">
        <v>6644</v>
      </c>
      <c r="G14" s="89">
        <v>18336</v>
      </c>
      <c r="H14" s="88">
        <v>5534</v>
      </c>
      <c r="I14" s="88">
        <v>5769</v>
      </c>
      <c r="J14" s="88">
        <v>6438</v>
      </c>
      <c r="K14" s="88">
        <v>7652</v>
      </c>
      <c r="L14" s="89">
        <v>25393</v>
      </c>
      <c r="M14" s="88">
        <v>7052</v>
      </c>
      <c r="N14" s="88">
        <v>7096</v>
      </c>
      <c r="O14" s="88">
        <v>7328</v>
      </c>
      <c r="P14" s="88">
        <v>8466</v>
      </c>
      <c r="Q14" s="89">
        <v>29942</v>
      </c>
    </row>
    <row r="15" spans="1:17" x14ac:dyDescent="0.75">
      <c r="B15" s="85" t="s">
        <v>67</v>
      </c>
      <c r="C15" s="133">
        <v>0</v>
      </c>
      <c r="D15" s="117">
        <v>19377.189999999999</v>
      </c>
      <c r="E15" s="117">
        <v>20835.810000000001</v>
      </c>
      <c r="F15" s="117">
        <v>23757</v>
      </c>
      <c r="G15" s="118">
        <v>63970</v>
      </c>
      <c r="H15" s="117">
        <v>25014</v>
      </c>
      <c r="I15" s="117">
        <v>26922</v>
      </c>
      <c r="J15" s="117">
        <v>30608</v>
      </c>
      <c r="K15" s="117">
        <v>25823</v>
      </c>
      <c r="L15" s="118">
        <v>108367</v>
      </c>
      <c r="M15" s="117">
        <v>21857</v>
      </c>
      <c r="N15" s="117">
        <v>23760</v>
      </c>
      <c r="O15" s="117">
        <v>28047</v>
      </c>
      <c r="P15" s="117">
        <v>29186</v>
      </c>
      <c r="Q15" s="118">
        <v>102850</v>
      </c>
    </row>
    <row r="16" spans="1:17" x14ac:dyDescent="0.75">
      <c r="B16" s="63" t="s">
        <v>68</v>
      </c>
      <c r="C16" s="222">
        <v>0</v>
      </c>
      <c r="D16" s="119">
        <v>2.2999999999999998</v>
      </c>
      <c r="E16" s="119">
        <v>2.58</v>
      </c>
      <c r="F16" s="119">
        <v>2.58</v>
      </c>
      <c r="G16" s="120">
        <v>2.4900000000000002</v>
      </c>
      <c r="H16" s="119">
        <v>3.52</v>
      </c>
      <c r="I16" s="119">
        <v>3.67</v>
      </c>
      <c r="J16" s="119">
        <v>3.75</v>
      </c>
      <c r="K16" s="119">
        <v>2.37</v>
      </c>
      <c r="L16" s="120">
        <v>3.27</v>
      </c>
      <c r="M16" s="119">
        <v>2.1</v>
      </c>
      <c r="N16" s="119">
        <v>2.35</v>
      </c>
      <c r="O16" s="119">
        <v>2.83</v>
      </c>
      <c r="P16" s="119">
        <v>2.4500000000000002</v>
      </c>
      <c r="Q16" s="120">
        <v>2.4300000000000002</v>
      </c>
    </row>
    <row r="17" spans="1:17" x14ac:dyDescent="0.75">
      <c r="B17" s="14" t="s">
        <v>100</v>
      </c>
      <c r="C17" s="103">
        <v>0</v>
      </c>
      <c r="D17" s="88">
        <v>3366</v>
      </c>
      <c r="E17" s="88">
        <v>3041</v>
      </c>
      <c r="F17" s="88">
        <v>3508</v>
      </c>
      <c r="G17" s="89">
        <v>9915</v>
      </c>
      <c r="H17" s="88">
        <v>4926</v>
      </c>
      <c r="I17" s="88">
        <v>5604</v>
      </c>
      <c r="J17" s="88">
        <v>4386</v>
      </c>
      <c r="K17" s="88">
        <v>3073</v>
      </c>
      <c r="L17" s="89">
        <v>17989</v>
      </c>
      <c r="M17" s="88">
        <v>3529</v>
      </c>
      <c r="N17" s="88">
        <v>2923</v>
      </c>
      <c r="O17" s="88">
        <v>4697</v>
      </c>
      <c r="P17" s="88">
        <v>5337</v>
      </c>
      <c r="Q17" s="89">
        <v>16486</v>
      </c>
    </row>
    <row r="18" spans="1:17" x14ac:dyDescent="0.75">
      <c r="B18" s="85" t="s">
        <v>70</v>
      </c>
      <c r="C18" s="221">
        <v>0</v>
      </c>
      <c r="D18" s="117">
        <v>22743.19</v>
      </c>
      <c r="E18" s="117">
        <v>23876.81</v>
      </c>
      <c r="F18" s="117">
        <v>27265</v>
      </c>
      <c r="G18" s="118">
        <v>73885</v>
      </c>
      <c r="H18" s="117">
        <v>29940</v>
      </c>
      <c r="I18" s="117">
        <v>32526</v>
      </c>
      <c r="J18" s="117">
        <v>34994</v>
      </c>
      <c r="K18" s="117">
        <v>28896</v>
      </c>
      <c r="L18" s="118">
        <v>126356</v>
      </c>
      <c r="M18" s="117">
        <v>25386</v>
      </c>
      <c r="N18" s="117">
        <v>26683</v>
      </c>
      <c r="O18" s="117">
        <v>32744</v>
      </c>
      <c r="P18" s="117">
        <v>34523</v>
      </c>
      <c r="Q18" s="118">
        <v>119336</v>
      </c>
    </row>
    <row r="19" spans="1:17" x14ac:dyDescent="0.75">
      <c r="C19" s="220"/>
      <c r="D19" s="79"/>
      <c r="E19" s="79"/>
      <c r="F19" s="79"/>
      <c r="G19" s="80"/>
      <c r="H19" s="79"/>
      <c r="I19" s="79"/>
      <c r="J19" s="79"/>
      <c r="K19" s="79"/>
      <c r="L19" s="80"/>
      <c r="P19" s="79"/>
      <c r="Q19" s="80"/>
    </row>
    <row r="20" spans="1:17" outlineLevel="1" x14ac:dyDescent="0.75">
      <c r="A20" s="13">
        <v>61</v>
      </c>
      <c r="B20" s="10" t="s">
        <v>93</v>
      </c>
      <c r="C20" s="48"/>
      <c r="D20" s="48"/>
      <c r="E20" s="48"/>
      <c r="F20" s="48"/>
      <c r="G20" s="49"/>
      <c r="H20" s="48"/>
      <c r="I20" s="48"/>
      <c r="J20" s="48"/>
      <c r="K20" s="48"/>
      <c r="L20" s="49"/>
      <c r="P20" s="48"/>
      <c r="Q20" s="49"/>
    </row>
    <row r="21" spans="1:17" outlineLevel="1" x14ac:dyDescent="0.75">
      <c r="B21" s="14" t="s">
        <v>72</v>
      </c>
      <c r="C21" s="103">
        <v>0</v>
      </c>
      <c r="D21" s="103">
        <v>0</v>
      </c>
      <c r="E21" s="103">
        <v>0</v>
      </c>
      <c r="F21" s="103">
        <v>0</v>
      </c>
      <c r="G21" s="111">
        <v>0</v>
      </c>
      <c r="H21" s="103">
        <v>0</v>
      </c>
      <c r="I21" s="103">
        <v>0</v>
      </c>
      <c r="J21" s="103">
        <v>0</v>
      </c>
      <c r="K21" s="103">
        <v>0</v>
      </c>
      <c r="L21" s="111">
        <v>0</v>
      </c>
      <c r="M21" s="103">
        <v>0</v>
      </c>
      <c r="N21" s="103">
        <v>0</v>
      </c>
      <c r="O21" s="88">
        <v>1689</v>
      </c>
      <c r="P21" s="83">
        <v>2286</v>
      </c>
      <c r="Q21" s="84">
        <v>3975</v>
      </c>
    </row>
    <row r="22" spans="1:17" outlineLevel="1" x14ac:dyDescent="0.75">
      <c r="A22" s="13">
        <v>62</v>
      </c>
      <c r="B22" s="14" t="s">
        <v>73</v>
      </c>
      <c r="C22" s="103">
        <v>0</v>
      </c>
      <c r="D22" s="103">
        <v>0</v>
      </c>
      <c r="E22" s="103">
        <v>0</v>
      </c>
      <c r="F22" s="103">
        <v>0</v>
      </c>
      <c r="G22" s="111">
        <v>0</v>
      </c>
      <c r="H22" s="103">
        <v>0</v>
      </c>
      <c r="I22" s="103">
        <v>0</v>
      </c>
      <c r="J22" s="103">
        <v>0</v>
      </c>
      <c r="K22" s="103">
        <v>0</v>
      </c>
      <c r="L22" s="111">
        <v>0</v>
      </c>
      <c r="M22" s="103">
        <v>0</v>
      </c>
      <c r="N22" s="103">
        <v>0</v>
      </c>
      <c r="O22" s="88">
        <v>18359</v>
      </c>
      <c r="P22" s="83">
        <v>24848</v>
      </c>
      <c r="Q22" s="84">
        <v>21603</v>
      </c>
    </row>
    <row r="23" spans="1:17" outlineLevel="1" x14ac:dyDescent="0.75">
      <c r="B23" s="14" t="s">
        <v>208</v>
      </c>
      <c r="C23" s="103">
        <v>0</v>
      </c>
      <c r="D23" s="103">
        <v>0</v>
      </c>
      <c r="E23" s="103">
        <v>0</v>
      </c>
      <c r="F23" s="103">
        <v>0</v>
      </c>
      <c r="G23" s="111">
        <v>0</v>
      </c>
      <c r="H23" s="103">
        <v>0</v>
      </c>
      <c r="I23" s="103">
        <v>0</v>
      </c>
      <c r="J23" s="103">
        <v>0</v>
      </c>
      <c r="K23" s="103">
        <v>0</v>
      </c>
      <c r="L23" s="111">
        <v>0</v>
      </c>
      <c r="M23" s="103">
        <v>0</v>
      </c>
      <c r="N23" s="103">
        <v>0</v>
      </c>
      <c r="O23" s="90">
        <v>0.71</v>
      </c>
      <c r="P23" s="137">
        <v>0.8</v>
      </c>
      <c r="Q23" s="138">
        <v>0.76</v>
      </c>
    </row>
    <row r="24" spans="1:17" outlineLevel="1" x14ac:dyDescent="0.75">
      <c r="B24" s="14" t="s">
        <v>209</v>
      </c>
      <c r="C24" s="103">
        <v>0</v>
      </c>
      <c r="D24" s="103">
        <v>0</v>
      </c>
      <c r="E24" s="103">
        <v>0</v>
      </c>
      <c r="F24" s="103">
        <v>0</v>
      </c>
      <c r="G24" s="111">
        <v>0</v>
      </c>
      <c r="H24" s="103">
        <v>0</v>
      </c>
      <c r="I24" s="103">
        <v>0</v>
      </c>
      <c r="J24" s="103">
        <v>0</v>
      </c>
      <c r="K24" s="103">
        <v>0</v>
      </c>
      <c r="L24" s="111">
        <v>0</v>
      </c>
      <c r="M24" s="103">
        <v>0</v>
      </c>
      <c r="N24" s="103">
        <v>0</v>
      </c>
      <c r="O24" s="92">
        <v>68.2</v>
      </c>
      <c r="P24" s="103">
        <v>74.400000000000006</v>
      </c>
      <c r="Q24" s="111">
        <v>71.099999999999994</v>
      </c>
    </row>
    <row r="25" spans="1:17" outlineLevel="1" x14ac:dyDescent="0.75">
      <c r="B25" s="14" t="s">
        <v>210</v>
      </c>
      <c r="C25" s="103">
        <v>0</v>
      </c>
      <c r="D25" s="103">
        <v>0</v>
      </c>
      <c r="E25" s="103">
        <v>0</v>
      </c>
      <c r="F25" s="103">
        <v>0</v>
      </c>
      <c r="G25" s="111">
        <v>0</v>
      </c>
      <c r="H25" s="103">
        <v>0</v>
      </c>
      <c r="I25" s="103">
        <v>0</v>
      </c>
      <c r="J25" s="103">
        <v>0</v>
      </c>
      <c r="K25" s="103">
        <v>0</v>
      </c>
      <c r="L25" s="111">
        <v>0</v>
      </c>
      <c r="M25" s="103">
        <v>0</v>
      </c>
      <c r="N25" s="103">
        <v>0</v>
      </c>
      <c r="O25" s="90">
        <v>0.12</v>
      </c>
      <c r="P25" s="137">
        <v>0.1</v>
      </c>
      <c r="Q25" s="138">
        <v>0.11</v>
      </c>
    </row>
    <row r="26" spans="1:17" outlineLevel="1" x14ac:dyDescent="0.75">
      <c r="B26" s="14" t="s">
        <v>211</v>
      </c>
      <c r="C26" s="103">
        <v>0</v>
      </c>
      <c r="D26" s="103">
        <v>0</v>
      </c>
      <c r="E26" s="103">
        <v>0</v>
      </c>
      <c r="F26" s="103">
        <v>0</v>
      </c>
      <c r="G26" s="111">
        <v>0</v>
      </c>
      <c r="H26" s="103">
        <v>0</v>
      </c>
      <c r="I26" s="103">
        <v>0</v>
      </c>
      <c r="J26" s="103">
        <v>0</v>
      </c>
      <c r="K26" s="103">
        <v>0</v>
      </c>
      <c r="L26" s="111">
        <v>0</v>
      </c>
      <c r="M26" s="103">
        <v>0</v>
      </c>
      <c r="N26" s="103">
        <v>0</v>
      </c>
      <c r="O26" s="92">
        <v>59.7</v>
      </c>
      <c r="P26" s="103">
        <v>71.900000000000006</v>
      </c>
      <c r="Q26" s="111">
        <v>66.3</v>
      </c>
    </row>
    <row r="27" spans="1:17" x14ac:dyDescent="0.75">
      <c r="B27" s="104" t="s">
        <v>101</v>
      </c>
      <c r="C27" s="40"/>
      <c r="D27" s="40"/>
      <c r="E27" s="40"/>
      <c r="F27" s="40"/>
      <c r="G27" s="41"/>
      <c r="H27" s="40"/>
      <c r="I27" s="40"/>
      <c r="J27" s="40"/>
      <c r="K27" s="40"/>
      <c r="L27" s="41"/>
      <c r="M27" s="40"/>
      <c r="N27" s="40"/>
      <c r="O27" s="40"/>
      <c r="P27" s="40"/>
      <c r="Q27" s="41"/>
    </row>
    <row r="28" spans="1:17" x14ac:dyDescent="0.75">
      <c r="B28" s="14" t="s">
        <v>72</v>
      </c>
      <c r="C28" s="103">
        <v>0</v>
      </c>
      <c r="D28" s="88">
        <v>2763</v>
      </c>
      <c r="E28" s="88">
        <v>2475</v>
      </c>
      <c r="F28" s="88">
        <v>2847</v>
      </c>
      <c r="G28" s="89">
        <v>8085</v>
      </c>
      <c r="H28" s="88">
        <v>2754</v>
      </c>
      <c r="I28" s="88">
        <v>2657</v>
      </c>
      <c r="J28" s="88">
        <v>2684</v>
      </c>
      <c r="K28" s="88">
        <v>2831</v>
      </c>
      <c r="L28" s="89">
        <v>10926</v>
      </c>
      <c r="M28" s="88">
        <v>2785</v>
      </c>
      <c r="N28" s="88">
        <v>2326</v>
      </c>
      <c r="O28" s="88">
        <v>2586</v>
      </c>
      <c r="P28" s="88">
        <v>2512</v>
      </c>
      <c r="Q28" s="89">
        <v>10209</v>
      </c>
    </row>
    <row r="29" spans="1:17" x14ac:dyDescent="0.75">
      <c r="A29" s="13">
        <v>89</v>
      </c>
      <c r="B29" s="14" t="s">
        <v>74</v>
      </c>
      <c r="C29" s="103">
        <v>0</v>
      </c>
      <c r="D29" s="90">
        <v>0.49</v>
      </c>
      <c r="E29" s="90">
        <v>0.45</v>
      </c>
      <c r="F29" s="90">
        <v>0.4</v>
      </c>
      <c r="G29" s="91">
        <v>0.45</v>
      </c>
      <c r="H29" s="90">
        <v>0.31</v>
      </c>
      <c r="I29" s="90">
        <v>0.31</v>
      </c>
      <c r="J29" s="90">
        <v>0.32</v>
      </c>
      <c r="K29" s="90">
        <v>0.41</v>
      </c>
      <c r="L29" s="91">
        <v>0.34</v>
      </c>
      <c r="M29" s="90">
        <v>0.36</v>
      </c>
      <c r="N29" s="90">
        <v>0.39</v>
      </c>
      <c r="O29" s="90">
        <v>0.36</v>
      </c>
      <c r="P29" s="90">
        <v>0.31</v>
      </c>
      <c r="Q29" s="91">
        <v>0.35</v>
      </c>
    </row>
    <row r="30" spans="1:17" x14ac:dyDescent="0.75">
      <c r="A30" s="13">
        <v>90</v>
      </c>
      <c r="B30" s="14" t="s">
        <v>75</v>
      </c>
      <c r="C30" s="103">
        <v>0</v>
      </c>
      <c r="D30" s="92">
        <v>75.67</v>
      </c>
      <c r="E30" s="92">
        <v>86.72</v>
      </c>
      <c r="F30" s="92">
        <v>77</v>
      </c>
      <c r="G30" s="93">
        <v>77.2</v>
      </c>
      <c r="H30" s="92">
        <v>69</v>
      </c>
      <c r="I30" s="92">
        <v>73.400000000000006</v>
      </c>
      <c r="J30" s="92">
        <v>66.5</v>
      </c>
      <c r="K30" s="92">
        <v>64.599999999999994</v>
      </c>
      <c r="L30" s="93">
        <v>68</v>
      </c>
      <c r="M30" s="92">
        <v>74.900000000000006</v>
      </c>
      <c r="N30" s="92">
        <v>71.7</v>
      </c>
      <c r="O30" s="92">
        <v>76.099999999999994</v>
      </c>
      <c r="P30" s="92">
        <v>79.7</v>
      </c>
      <c r="Q30" s="93">
        <v>75.599999999999994</v>
      </c>
    </row>
    <row r="31" spans="1:17" x14ac:dyDescent="0.75">
      <c r="B31" s="104"/>
      <c r="C31" s="40"/>
      <c r="D31" s="40"/>
      <c r="E31" s="40"/>
      <c r="F31" s="40"/>
      <c r="G31" s="41"/>
      <c r="H31" s="40"/>
      <c r="I31" s="40"/>
      <c r="J31" s="40"/>
      <c r="K31" s="40"/>
      <c r="L31" s="41"/>
      <c r="M31" s="40"/>
      <c r="N31" s="40"/>
      <c r="O31" s="40"/>
      <c r="P31" s="40"/>
      <c r="Q31" s="41"/>
    </row>
    <row r="32" spans="1:17" x14ac:dyDescent="0.75">
      <c r="A32" s="13">
        <v>91</v>
      </c>
      <c r="B32" s="104" t="s">
        <v>94</v>
      </c>
      <c r="C32" s="40"/>
      <c r="D32" s="40"/>
      <c r="E32" s="40"/>
      <c r="F32" s="40"/>
      <c r="G32" s="41"/>
      <c r="H32" s="40"/>
      <c r="I32" s="40"/>
      <c r="J32" s="40"/>
      <c r="K32" s="40"/>
      <c r="L32" s="41"/>
      <c r="M32" s="40"/>
      <c r="N32" s="40"/>
      <c r="O32" s="40"/>
      <c r="P32" s="40"/>
      <c r="Q32" s="41"/>
    </row>
    <row r="33" spans="1:17" x14ac:dyDescent="0.75">
      <c r="A33" s="13">
        <v>92</v>
      </c>
      <c r="B33" s="14" t="s">
        <v>72</v>
      </c>
      <c r="C33" s="103">
        <v>0</v>
      </c>
      <c r="D33" s="88">
        <v>2643.64</v>
      </c>
      <c r="E33" s="88">
        <v>3788</v>
      </c>
      <c r="F33" s="88">
        <v>3046.13</v>
      </c>
      <c r="G33" s="89">
        <v>9478</v>
      </c>
      <c r="H33" s="88">
        <v>3895</v>
      </c>
      <c r="I33" s="88">
        <v>3707</v>
      </c>
      <c r="J33" s="88">
        <v>2756</v>
      </c>
      <c r="K33" s="88">
        <v>4277</v>
      </c>
      <c r="L33" s="89">
        <v>14635</v>
      </c>
      <c r="M33" s="88">
        <v>3828</v>
      </c>
      <c r="N33" s="88">
        <v>3772</v>
      </c>
      <c r="O33" s="88">
        <v>3831</v>
      </c>
      <c r="P33" s="88">
        <v>2775</v>
      </c>
      <c r="Q33" s="89">
        <v>14206</v>
      </c>
    </row>
    <row r="34" spans="1:17" x14ac:dyDescent="0.75">
      <c r="B34" s="14" t="s">
        <v>74</v>
      </c>
      <c r="C34" s="103">
        <v>0</v>
      </c>
      <c r="D34" s="90">
        <v>0.17</v>
      </c>
      <c r="E34" s="90">
        <v>0.17</v>
      </c>
      <c r="F34" s="90">
        <v>0.15</v>
      </c>
      <c r="G34" s="91">
        <v>0.16</v>
      </c>
      <c r="H34" s="90">
        <v>0.17</v>
      </c>
      <c r="I34" s="90">
        <v>0.17</v>
      </c>
      <c r="J34" s="90">
        <v>0.17</v>
      </c>
      <c r="K34" s="90">
        <v>0.16</v>
      </c>
      <c r="L34" s="91">
        <v>0.17</v>
      </c>
      <c r="M34" s="90">
        <v>0.15</v>
      </c>
      <c r="N34" s="90">
        <v>0.15</v>
      </c>
      <c r="O34" s="90">
        <v>0.15</v>
      </c>
      <c r="P34" s="90">
        <v>0.14000000000000001</v>
      </c>
      <c r="Q34" s="91">
        <v>0.15</v>
      </c>
    </row>
    <row r="35" spans="1:17" x14ac:dyDescent="0.75">
      <c r="A35" s="13">
        <v>100</v>
      </c>
      <c r="B35" s="14" t="s">
        <v>75</v>
      </c>
      <c r="C35" s="103">
        <v>0</v>
      </c>
      <c r="D35" s="92">
        <v>41.93</v>
      </c>
      <c r="E35" s="92">
        <v>40.08</v>
      </c>
      <c r="F35" s="92">
        <v>37.68</v>
      </c>
      <c r="G35" s="93">
        <v>39.799999999999997</v>
      </c>
      <c r="H35" s="92">
        <v>39.9</v>
      </c>
      <c r="I35" s="92">
        <v>37.4</v>
      </c>
      <c r="J35" s="92">
        <v>59.4</v>
      </c>
      <c r="K35" s="92">
        <v>37.700000000000003</v>
      </c>
      <c r="L35" s="93">
        <v>42.4</v>
      </c>
      <c r="M35" s="92">
        <v>32.6</v>
      </c>
      <c r="N35" s="92">
        <v>39.799999999999997</v>
      </c>
      <c r="O35" s="92">
        <v>37.9</v>
      </c>
      <c r="P35" s="92">
        <v>57.8</v>
      </c>
      <c r="Q35" s="93">
        <v>40.9</v>
      </c>
    </row>
    <row r="36" spans="1:17" x14ac:dyDescent="0.75">
      <c r="A36" s="13">
        <v>101</v>
      </c>
      <c r="B36" s="85"/>
      <c r="C36" s="86"/>
      <c r="D36" s="86"/>
      <c r="E36" s="86"/>
      <c r="F36" s="86"/>
      <c r="G36" s="87"/>
      <c r="H36" s="86"/>
      <c r="I36" s="86"/>
      <c r="J36" s="86"/>
      <c r="K36" s="86"/>
      <c r="L36" s="87"/>
      <c r="M36" s="86"/>
      <c r="N36" s="86"/>
      <c r="O36" s="86"/>
      <c r="P36" s="86"/>
      <c r="Q36" s="87"/>
    </row>
    <row r="37" spans="1:17" x14ac:dyDescent="0.75">
      <c r="A37" s="13">
        <v>102</v>
      </c>
      <c r="B37" s="95" t="s">
        <v>76</v>
      </c>
      <c r="C37" s="96">
        <v>1208</v>
      </c>
      <c r="D37" s="96">
        <v>13050</v>
      </c>
      <c r="E37" s="96">
        <v>11581</v>
      </c>
      <c r="F37" s="96">
        <v>10462</v>
      </c>
      <c r="G37" s="97">
        <v>36301</v>
      </c>
      <c r="H37" s="96">
        <v>8532</v>
      </c>
      <c r="I37" s="96">
        <v>8290</v>
      </c>
      <c r="J37" s="96">
        <v>8560</v>
      </c>
      <c r="K37" s="96">
        <v>10019</v>
      </c>
      <c r="L37" s="97">
        <v>35401</v>
      </c>
      <c r="M37" s="96">
        <v>9476</v>
      </c>
      <c r="N37" s="96">
        <v>8663</v>
      </c>
      <c r="O37" s="96">
        <v>17260</v>
      </c>
      <c r="P37" s="96">
        <v>21567</v>
      </c>
      <c r="Q37" s="97">
        <v>56966</v>
      </c>
    </row>
    <row r="38" spans="1:17" x14ac:dyDescent="0.75">
      <c r="A38" s="13">
        <v>103</v>
      </c>
      <c r="B38" s="14" t="s">
        <v>97</v>
      </c>
      <c r="C38" s="103">
        <v>0</v>
      </c>
      <c r="D38" s="103">
        <v>0</v>
      </c>
      <c r="E38" s="103">
        <v>0</v>
      </c>
      <c r="F38" s="103">
        <v>0</v>
      </c>
      <c r="G38" s="111">
        <v>0</v>
      </c>
      <c r="H38" s="103">
        <v>0</v>
      </c>
      <c r="I38" s="103">
        <v>0</v>
      </c>
      <c r="J38" s="103">
        <v>0</v>
      </c>
      <c r="K38" s="103">
        <v>0</v>
      </c>
      <c r="L38" s="111">
        <v>0</v>
      </c>
      <c r="M38" s="103">
        <v>0</v>
      </c>
      <c r="N38" s="103">
        <v>0</v>
      </c>
      <c r="O38" s="90">
        <v>2.52</v>
      </c>
      <c r="P38" s="137">
        <v>1.83</v>
      </c>
      <c r="Q38" s="138">
        <v>2.09</v>
      </c>
    </row>
    <row r="39" spans="1:17" x14ac:dyDescent="0.75">
      <c r="B39" s="14" t="s">
        <v>98</v>
      </c>
      <c r="C39" s="103">
        <v>3.63</v>
      </c>
      <c r="D39" s="90">
        <v>3.4</v>
      </c>
      <c r="E39" s="90">
        <v>3.87</v>
      </c>
      <c r="F39" s="90">
        <v>3.65</v>
      </c>
      <c r="G39" s="91">
        <v>3.63</v>
      </c>
      <c r="H39" s="90">
        <v>4.0199999999999996</v>
      </c>
      <c r="I39" s="90">
        <v>3.92</v>
      </c>
      <c r="J39" s="90">
        <v>3.74</v>
      </c>
      <c r="K39" s="90">
        <v>3.68</v>
      </c>
      <c r="L39" s="91">
        <v>3.83</v>
      </c>
      <c r="M39" s="90">
        <v>3.82</v>
      </c>
      <c r="N39" s="90">
        <v>3.68</v>
      </c>
      <c r="O39" s="90">
        <v>3</v>
      </c>
      <c r="P39" s="90">
        <v>3.62</v>
      </c>
      <c r="Q39" s="91">
        <v>3.53</v>
      </c>
    </row>
    <row r="40" spans="1:17" ht="16.5" x14ac:dyDescent="0.75">
      <c r="B40" s="98" t="s">
        <v>215</v>
      </c>
      <c r="C40" s="99">
        <v>3.63</v>
      </c>
      <c r="D40" s="99">
        <v>3.4</v>
      </c>
      <c r="E40" s="99">
        <v>3.87</v>
      </c>
      <c r="F40" s="99">
        <v>3.65</v>
      </c>
      <c r="G40" s="99">
        <v>3.63</v>
      </c>
      <c r="H40" s="99">
        <v>4.0199999999999996</v>
      </c>
      <c r="I40" s="99">
        <v>3.92</v>
      </c>
      <c r="J40" s="99">
        <v>3.74</v>
      </c>
      <c r="K40" s="99">
        <v>3.68</v>
      </c>
      <c r="L40" s="99">
        <v>3.83</v>
      </c>
      <c r="M40" s="99">
        <v>3.82</v>
      </c>
      <c r="N40" s="99">
        <v>3.68</v>
      </c>
      <c r="O40" s="99">
        <v>2.78</v>
      </c>
      <c r="P40" s="99">
        <v>2.5299999999999998</v>
      </c>
      <c r="Q40" s="99">
        <v>3</v>
      </c>
    </row>
    <row r="41" spans="1:17" x14ac:dyDescent="0.75">
      <c r="B41" s="101" t="s">
        <v>77</v>
      </c>
      <c r="C41" s="102"/>
      <c r="D41" s="102"/>
      <c r="E41" s="102"/>
      <c r="F41" s="102"/>
      <c r="G41" s="102"/>
      <c r="H41" s="102"/>
      <c r="I41" s="102"/>
      <c r="J41" s="102"/>
      <c r="K41" s="102"/>
      <c r="L41" s="102"/>
      <c r="M41" s="102"/>
      <c r="N41" s="102"/>
      <c r="O41" s="102"/>
      <c r="P41" s="102"/>
      <c r="Q41" s="102"/>
    </row>
    <row r="42" spans="1:17" x14ac:dyDescent="0.75">
      <c r="B42" s="14" t="s">
        <v>78</v>
      </c>
      <c r="C42" s="103">
        <v>0</v>
      </c>
      <c r="D42" s="103">
        <v>0</v>
      </c>
      <c r="E42" s="103">
        <v>0</v>
      </c>
      <c r="F42" s="103">
        <v>0</v>
      </c>
      <c r="G42" s="111">
        <v>0</v>
      </c>
      <c r="H42" s="103">
        <v>0</v>
      </c>
      <c r="I42" s="103">
        <v>0</v>
      </c>
      <c r="J42" s="103">
        <v>0</v>
      </c>
      <c r="K42" s="103">
        <v>0</v>
      </c>
      <c r="L42" s="111">
        <v>0</v>
      </c>
      <c r="M42" s="103">
        <v>0</v>
      </c>
      <c r="N42" s="103">
        <v>0</v>
      </c>
      <c r="O42" s="88">
        <v>6088</v>
      </c>
      <c r="P42" s="83">
        <v>11499</v>
      </c>
      <c r="Q42" s="84">
        <v>17587</v>
      </c>
    </row>
    <row r="43" spans="1:17" x14ac:dyDescent="0.75">
      <c r="B43" s="14" t="s">
        <v>62</v>
      </c>
      <c r="C43" s="88">
        <v>2748</v>
      </c>
      <c r="D43" s="88">
        <v>14224</v>
      </c>
      <c r="E43" s="88">
        <v>11560</v>
      </c>
      <c r="F43" s="88">
        <v>10811</v>
      </c>
      <c r="G43" s="89">
        <v>39343</v>
      </c>
      <c r="H43" s="88">
        <v>6863</v>
      </c>
      <c r="I43" s="88">
        <v>10285</v>
      </c>
      <c r="J43" s="88">
        <v>8713</v>
      </c>
      <c r="K43" s="88">
        <v>9313</v>
      </c>
      <c r="L43" s="89">
        <v>35174</v>
      </c>
      <c r="M43" s="88">
        <v>9778</v>
      </c>
      <c r="N43" s="88">
        <v>8463</v>
      </c>
      <c r="O43" s="88">
        <v>9344</v>
      </c>
      <c r="P43" s="88">
        <v>7967</v>
      </c>
      <c r="Q43" s="89">
        <v>35552</v>
      </c>
    </row>
    <row r="44" spans="1:17" x14ac:dyDescent="0.75">
      <c r="A44" s="13">
        <v>17</v>
      </c>
      <c r="B44" s="14" t="s">
        <v>80</v>
      </c>
      <c r="C44" s="103">
        <v>0</v>
      </c>
      <c r="D44" s="103">
        <v>0</v>
      </c>
      <c r="E44" s="103">
        <v>0</v>
      </c>
      <c r="F44" s="103">
        <v>0</v>
      </c>
      <c r="G44" s="111">
        <v>0</v>
      </c>
      <c r="H44" s="103">
        <v>0</v>
      </c>
      <c r="I44" s="103">
        <v>0</v>
      </c>
      <c r="J44" s="103">
        <v>0</v>
      </c>
      <c r="K44" s="103">
        <v>0</v>
      </c>
      <c r="L44" s="111">
        <v>0</v>
      </c>
      <c r="M44" s="103">
        <v>0</v>
      </c>
      <c r="N44" s="103">
        <v>0</v>
      </c>
      <c r="O44" s="103">
        <v>0</v>
      </c>
      <c r="P44" s="103"/>
      <c r="Q44" s="111"/>
    </row>
    <row r="45" spans="1:17" x14ac:dyDescent="0.75">
      <c r="A45" s="13">
        <v>18</v>
      </c>
      <c r="B45" s="14" t="s">
        <v>79</v>
      </c>
      <c r="C45" s="103">
        <v>0</v>
      </c>
      <c r="D45" s="103">
        <v>0</v>
      </c>
      <c r="E45" s="103">
        <v>0</v>
      </c>
      <c r="F45" s="103">
        <v>0</v>
      </c>
      <c r="G45" s="111">
        <v>0</v>
      </c>
      <c r="H45" s="103">
        <v>0</v>
      </c>
      <c r="I45" s="103">
        <v>0</v>
      </c>
      <c r="J45" s="103">
        <v>0</v>
      </c>
      <c r="K45" s="103">
        <v>0</v>
      </c>
      <c r="L45" s="111">
        <v>0</v>
      </c>
      <c r="M45" s="103">
        <v>0</v>
      </c>
      <c r="N45" s="103">
        <v>0</v>
      </c>
      <c r="O45" s="88">
        <v>2905</v>
      </c>
      <c r="P45" s="83">
        <v>5177</v>
      </c>
      <c r="Q45" s="84">
        <v>8082</v>
      </c>
    </row>
    <row r="46" spans="1:17" x14ac:dyDescent="0.75">
      <c r="A46" s="13">
        <v>25</v>
      </c>
      <c r="B46" s="104" t="s">
        <v>82</v>
      </c>
      <c r="C46" s="105">
        <v>27.8</v>
      </c>
      <c r="D46" s="105">
        <v>117.2</v>
      </c>
      <c r="E46" s="105">
        <v>82.6</v>
      </c>
      <c r="F46" s="105">
        <v>87.8</v>
      </c>
      <c r="G46" s="106">
        <v>315.39999999999998</v>
      </c>
      <c r="H46" s="105">
        <v>61</v>
      </c>
      <c r="I46" s="105">
        <v>83.3</v>
      </c>
      <c r="J46" s="105">
        <v>69.599999999999994</v>
      </c>
      <c r="K46" s="105">
        <v>72.2</v>
      </c>
      <c r="L46" s="106">
        <v>286.10000000000002</v>
      </c>
      <c r="M46" s="105">
        <v>82.8</v>
      </c>
      <c r="N46" s="105">
        <v>84.8</v>
      </c>
      <c r="O46" s="105">
        <v>148.30000000000001</v>
      </c>
      <c r="P46" s="105">
        <v>175.1</v>
      </c>
      <c r="Q46" s="106">
        <v>490.9</v>
      </c>
    </row>
    <row r="47" spans="1:17" x14ac:dyDescent="0.75">
      <c r="A47" s="13">
        <v>4</v>
      </c>
      <c r="B47" s="14" t="s">
        <v>83</v>
      </c>
      <c r="C47" s="92">
        <v>-20.7</v>
      </c>
      <c r="D47" s="92">
        <v>-103.4</v>
      </c>
      <c r="E47" s="92">
        <v>-108.9</v>
      </c>
      <c r="F47" s="92">
        <v>-84</v>
      </c>
      <c r="G47" s="93">
        <v>-317</v>
      </c>
      <c r="H47" s="92">
        <v>-63.6</v>
      </c>
      <c r="I47" s="92">
        <v>-93.5</v>
      </c>
      <c r="J47" s="92">
        <v>-68.900000000000006</v>
      </c>
      <c r="K47" s="92">
        <v>-78.2</v>
      </c>
      <c r="L47" s="93">
        <v>-304.10000000000002</v>
      </c>
      <c r="M47" s="92">
        <v>-81.5</v>
      </c>
      <c r="N47" s="92">
        <v>-71.3</v>
      </c>
      <c r="O47" s="92">
        <v>-98.9</v>
      </c>
      <c r="P47" s="92">
        <v>-110.94</v>
      </c>
      <c r="Q47" s="93">
        <v>-362.7</v>
      </c>
    </row>
    <row r="48" spans="1:17" x14ac:dyDescent="0.75">
      <c r="A48" s="13">
        <v>28</v>
      </c>
      <c r="B48" s="14" t="s">
        <v>24</v>
      </c>
      <c r="C48" s="92">
        <v>-3.2</v>
      </c>
      <c r="D48" s="92">
        <v>-15.5</v>
      </c>
      <c r="E48" s="92">
        <v>-9.3000000000000007</v>
      </c>
      <c r="F48" s="92">
        <v>-7.4</v>
      </c>
      <c r="G48" s="93">
        <v>-35.4</v>
      </c>
      <c r="H48" s="92">
        <v>-7.7</v>
      </c>
      <c r="I48" s="92">
        <v>-9.9</v>
      </c>
      <c r="J48" s="92">
        <v>-19.2</v>
      </c>
      <c r="K48" s="92">
        <v>-22.7</v>
      </c>
      <c r="L48" s="93">
        <v>-59.5</v>
      </c>
      <c r="M48" s="92">
        <v>-16.7</v>
      </c>
      <c r="N48" s="92">
        <v>-15.4</v>
      </c>
      <c r="O48" s="92">
        <v>-14.9</v>
      </c>
      <c r="P48" s="92">
        <v>-39.299999999999997</v>
      </c>
      <c r="Q48" s="93">
        <v>-86.3</v>
      </c>
    </row>
    <row r="49" spans="1:17" x14ac:dyDescent="0.75">
      <c r="B49" s="104" t="s">
        <v>84</v>
      </c>
      <c r="C49" s="105">
        <v>3.9</v>
      </c>
      <c r="D49" s="105">
        <v>-1.7</v>
      </c>
      <c r="E49" s="105">
        <v>-35.6</v>
      </c>
      <c r="F49" s="105">
        <v>-3.6000000000000201</v>
      </c>
      <c r="G49" s="106">
        <v>-37</v>
      </c>
      <c r="H49" s="105">
        <v>-10.3</v>
      </c>
      <c r="I49" s="105">
        <v>-20.100000000000001</v>
      </c>
      <c r="J49" s="105">
        <v>-18.5</v>
      </c>
      <c r="K49" s="105">
        <v>-28.7</v>
      </c>
      <c r="L49" s="106">
        <v>-77.5</v>
      </c>
      <c r="M49" s="105">
        <v>-15.4</v>
      </c>
      <c r="N49" s="105">
        <v>-1.9</v>
      </c>
      <c r="O49" s="105">
        <v>34.5</v>
      </c>
      <c r="P49" s="105">
        <v>24.85</v>
      </c>
      <c r="Q49" s="106">
        <v>41.9</v>
      </c>
    </row>
    <row r="50" spans="1:17" ht="16.5" x14ac:dyDescent="0.75">
      <c r="A50" s="13">
        <v>35</v>
      </c>
      <c r="B50" s="107" t="s">
        <v>216</v>
      </c>
      <c r="C50" s="108">
        <v>7.2</v>
      </c>
      <c r="D50" s="108">
        <v>5.8</v>
      </c>
      <c r="E50" s="108">
        <v>-17.7</v>
      </c>
      <c r="F50" s="108">
        <v>-4.5999999999999996</v>
      </c>
      <c r="G50" s="108">
        <v>-9.3000000000000007</v>
      </c>
      <c r="H50" s="108">
        <v>-4</v>
      </c>
      <c r="I50" s="108">
        <v>-11.8</v>
      </c>
      <c r="J50" s="108">
        <v>1.2</v>
      </c>
      <c r="K50" s="108">
        <v>-4.0999999999999996</v>
      </c>
      <c r="L50" s="108">
        <v>-18.7</v>
      </c>
      <c r="M50" s="108">
        <v>2.6</v>
      </c>
      <c r="N50" s="108">
        <v>10.9</v>
      </c>
      <c r="O50" s="108">
        <v>45.1</v>
      </c>
      <c r="P50" s="108">
        <v>78.2</v>
      </c>
      <c r="Q50" s="108">
        <v>136.80000000000001</v>
      </c>
    </row>
    <row r="51" spans="1:17" ht="16.5" x14ac:dyDescent="0.75">
      <c r="A51" s="13">
        <v>36</v>
      </c>
      <c r="B51" s="109" t="s">
        <v>217</v>
      </c>
      <c r="C51" s="110"/>
      <c r="D51" s="110"/>
      <c r="E51" s="110"/>
      <c r="F51" s="110"/>
      <c r="G51" s="110"/>
      <c r="H51" s="110"/>
      <c r="I51" s="110"/>
      <c r="J51" s="110"/>
      <c r="K51" s="110"/>
      <c r="L51" s="110"/>
      <c r="M51" s="110"/>
      <c r="N51" s="110"/>
      <c r="O51" s="110"/>
      <c r="P51" s="110"/>
      <c r="Q51" s="110"/>
    </row>
    <row r="52" spans="1:17" x14ac:dyDescent="0.75">
      <c r="A52" s="13">
        <v>37</v>
      </c>
      <c r="B52" s="14" t="s">
        <v>85</v>
      </c>
      <c r="C52" s="103">
        <v>0</v>
      </c>
      <c r="D52" s="103">
        <v>0</v>
      </c>
      <c r="E52" s="103">
        <v>0</v>
      </c>
      <c r="F52" s="103">
        <v>67.3</v>
      </c>
      <c r="G52" s="111">
        <v>67.3</v>
      </c>
      <c r="H52" s="103">
        <v>27.7</v>
      </c>
      <c r="I52" s="103">
        <v>32.200000000000003</v>
      </c>
      <c r="J52" s="103">
        <v>34.299999999999997</v>
      </c>
      <c r="K52" s="103">
        <v>25.2</v>
      </c>
      <c r="L52" s="111">
        <v>119.4</v>
      </c>
      <c r="M52" s="103">
        <v>20.2</v>
      </c>
      <c r="N52" s="103">
        <v>24.5</v>
      </c>
      <c r="O52" s="103">
        <v>16.5</v>
      </c>
      <c r="P52" s="103">
        <v>15.3</v>
      </c>
      <c r="Q52" s="111">
        <v>76.5</v>
      </c>
    </row>
    <row r="53" spans="1:17" x14ac:dyDescent="0.75">
      <c r="A53" s="13">
        <v>20</v>
      </c>
      <c r="B53" s="14" t="s">
        <v>86</v>
      </c>
      <c r="C53" s="103">
        <v>0</v>
      </c>
      <c r="D53" s="103">
        <v>7.2</v>
      </c>
      <c r="E53" s="103">
        <v>6.5</v>
      </c>
      <c r="F53" s="103">
        <v>14</v>
      </c>
      <c r="G53" s="111">
        <v>27.7</v>
      </c>
      <c r="H53" s="103">
        <v>5</v>
      </c>
      <c r="I53" s="103">
        <v>10.5</v>
      </c>
      <c r="J53" s="103">
        <v>10.7</v>
      </c>
      <c r="K53" s="103">
        <v>6</v>
      </c>
      <c r="L53" s="111">
        <v>32.200000000000003</v>
      </c>
      <c r="M53" s="103">
        <v>5.5</v>
      </c>
      <c r="N53" s="103">
        <v>8.3000000000000007</v>
      </c>
      <c r="O53" s="103">
        <v>8.5</v>
      </c>
      <c r="P53" s="103">
        <v>21.2</v>
      </c>
      <c r="Q53" s="111">
        <v>43.5</v>
      </c>
    </row>
    <row r="54" spans="1:17" x14ac:dyDescent="0.75">
      <c r="A54" s="13">
        <v>38</v>
      </c>
      <c r="B54" s="14" t="s">
        <v>87</v>
      </c>
      <c r="C54" s="103">
        <v>0</v>
      </c>
      <c r="D54" s="103">
        <v>99.6</v>
      </c>
      <c r="E54" s="103">
        <v>62.5</v>
      </c>
      <c r="F54" s="103">
        <v>60.7</v>
      </c>
      <c r="G54" s="111">
        <v>222.8</v>
      </c>
      <c r="H54" s="103">
        <v>122.2</v>
      </c>
      <c r="I54" s="103">
        <v>79.5</v>
      </c>
      <c r="J54" s="103">
        <v>82.5</v>
      </c>
      <c r="K54" s="103">
        <v>63.3</v>
      </c>
      <c r="L54" s="111">
        <v>347.5</v>
      </c>
      <c r="M54" s="103">
        <v>42.8</v>
      </c>
      <c r="N54" s="103">
        <v>43.4</v>
      </c>
      <c r="O54" s="103">
        <v>52.9</v>
      </c>
      <c r="P54" s="103">
        <v>0.3</v>
      </c>
      <c r="Q54" s="111">
        <v>139.4</v>
      </c>
    </row>
    <row r="55" spans="1:17" x14ac:dyDescent="0.75">
      <c r="B55" s="14" t="s">
        <v>88</v>
      </c>
      <c r="C55" s="103">
        <v>0</v>
      </c>
      <c r="D55" s="103">
        <v>20.399999999999999</v>
      </c>
      <c r="E55" s="103">
        <v>4.3</v>
      </c>
      <c r="F55" s="103">
        <v>7.1</v>
      </c>
      <c r="G55" s="111">
        <v>31.8</v>
      </c>
      <c r="H55" s="103">
        <v>7.2</v>
      </c>
      <c r="I55" s="103">
        <v>7.9</v>
      </c>
      <c r="J55" s="103">
        <v>13.2</v>
      </c>
      <c r="K55" s="103">
        <v>1.8</v>
      </c>
      <c r="L55" s="111">
        <v>30.1</v>
      </c>
      <c r="M55" s="103">
        <v>46.6</v>
      </c>
      <c r="N55" s="103">
        <v>22.4</v>
      </c>
      <c r="O55" s="103">
        <v>3</v>
      </c>
      <c r="P55" s="103">
        <v>0</v>
      </c>
      <c r="Q55" s="111">
        <v>72</v>
      </c>
    </row>
    <row r="56" spans="1:17" x14ac:dyDescent="0.75">
      <c r="B56" s="14" t="s">
        <v>89</v>
      </c>
      <c r="C56" s="103">
        <v>0</v>
      </c>
      <c r="D56" s="103">
        <v>0</v>
      </c>
      <c r="E56" s="103">
        <v>0</v>
      </c>
      <c r="F56" s="103">
        <v>0</v>
      </c>
      <c r="G56" s="111">
        <v>0</v>
      </c>
      <c r="H56" s="103">
        <v>0</v>
      </c>
      <c r="I56" s="103">
        <v>0</v>
      </c>
      <c r="J56" s="103">
        <v>0</v>
      </c>
      <c r="K56" s="103">
        <v>0</v>
      </c>
      <c r="L56" s="111">
        <v>0</v>
      </c>
      <c r="M56" s="103">
        <v>1.3</v>
      </c>
      <c r="N56" s="103">
        <v>2.1</v>
      </c>
      <c r="O56" s="103">
        <v>0.6</v>
      </c>
      <c r="P56" s="103">
        <v>0.5</v>
      </c>
      <c r="Q56" s="111">
        <v>4.5</v>
      </c>
    </row>
    <row r="57" spans="1:17" x14ac:dyDescent="0.75">
      <c r="B57" s="112" t="s">
        <v>91</v>
      </c>
      <c r="C57" s="113">
        <v>0</v>
      </c>
      <c r="D57" s="113">
        <v>127.2</v>
      </c>
      <c r="E57" s="113">
        <v>73.3</v>
      </c>
      <c r="F57" s="113">
        <v>149.1</v>
      </c>
      <c r="G57" s="113">
        <v>349.6</v>
      </c>
      <c r="H57" s="113">
        <v>162.1</v>
      </c>
      <c r="I57" s="113">
        <v>130.1</v>
      </c>
      <c r="J57" s="113">
        <v>140.69999999999999</v>
      </c>
      <c r="K57" s="113">
        <v>96.3</v>
      </c>
      <c r="L57" s="113">
        <v>529.20000000000005</v>
      </c>
      <c r="M57" s="113">
        <v>116.4</v>
      </c>
      <c r="N57" s="113">
        <v>100.7</v>
      </c>
      <c r="O57" s="113">
        <v>81.5</v>
      </c>
      <c r="P57" s="113">
        <v>37.299999999999997</v>
      </c>
      <c r="Q57" s="113">
        <v>335.9</v>
      </c>
    </row>
    <row r="58" spans="1:17" ht="16.5" x14ac:dyDescent="0.75">
      <c r="B58" s="36" t="s">
        <v>221</v>
      </c>
    </row>
    <row r="59" spans="1:17" ht="31.25" x14ac:dyDescent="0.75">
      <c r="B59" s="36" t="s">
        <v>222</v>
      </c>
    </row>
  </sheetData>
  <pageMargins left="0.75" right="0.75" top="1" bottom="1" header="0.5" footer="0.5"/>
  <customProperties>
    <customPr name="_pios_id" r:id="rId1"/>
  </customPropertie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39"/>
  <sheetViews>
    <sheetView showGridLines="0" zoomScale="80" zoomScaleNormal="80" workbookViewId="0">
      <pane xSplit="2" ySplit="5" topLeftCell="C6" activePane="bottomRight" state="frozen"/>
      <selection pane="topRight" activeCell="C1" sqref="C1"/>
      <selection pane="bottomLeft" activeCell="A6" sqref="A6"/>
      <selection pane="bottomRight" activeCell="B3" sqref="B3"/>
    </sheetView>
  </sheetViews>
  <sheetFormatPr defaultColWidth="12.86328125" defaultRowHeight="14.75" x14ac:dyDescent="0.75"/>
  <cols>
    <col min="1" max="1" width="5.2265625" style="5" customWidth="1"/>
    <col min="2" max="2" width="38.2265625" style="5" customWidth="1"/>
    <col min="3" max="14" width="9.31640625" style="5" customWidth="1"/>
    <col min="15" max="15" width="9.6796875" style="5" customWidth="1"/>
    <col min="16" max="17" width="9.31640625" style="5" customWidth="1"/>
    <col min="18" max="16384" width="12.86328125" style="5"/>
  </cols>
  <sheetData>
    <row r="1" spans="1:17" ht="36.65" customHeight="1" x14ac:dyDescent="0.75">
      <c r="B1" s="6"/>
    </row>
    <row r="3" spans="1:17" ht="19" x14ac:dyDescent="0.75">
      <c r="B3" s="4" t="s">
        <v>102</v>
      </c>
    </row>
    <row r="5" spans="1:17" x14ac:dyDescent="0.75">
      <c r="B5" s="75"/>
      <c r="C5" s="76" t="s">
        <v>12</v>
      </c>
      <c r="D5" s="76" t="s">
        <v>13</v>
      </c>
      <c r="E5" s="76" t="s">
        <v>14</v>
      </c>
      <c r="F5" s="76" t="s">
        <v>15</v>
      </c>
      <c r="G5" s="77">
        <v>2022</v>
      </c>
      <c r="H5" s="76" t="s">
        <v>16</v>
      </c>
      <c r="I5" s="76" t="s">
        <v>17</v>
      </c>
      <c r="J5" s="76" t="s">
        <v>18</v>
      </c>
      <c r="K5" s="76" t="s">
        <v>19</v>
      </c>
      <c r="L5" s="77">
        <v>2023</v>
      </c>
      <c r="M5" s="76" t="s">
        <v>20</v>
      </c>
      <c r="N5" s="76" t="s">
        <v>206</v>
      </c>
      <c r="O5" s="76" t="s">
        <v>207</v>
      </c>
      <c r="P5" s="76" t="s">
        <v>237</v>
      </c>
      <c r="Q5" s="77">
        <v>2024</v>
      </c>
    </row>
    <row r="6" spans="1:17" x14ac:dyDescent="0.75">
      <c r="A6" s="13">
        <v>110</v>
      </c>
      <c r="B6" s="78" t="s">
        <v>60</v>
      </c>
      <c r="C6" s="79"/>
      <c r="D6" s="79"/>
      <c r="E6" s="79"/>
      <c r="F6" s="79"/>
      <c r="G6" s="80"/>
      <c r="H6" s="79"/>
      <c r="I6" s="79"/>
      <c r="J6" s="79"/>
      <c r="K6" s="79"/>
      <c r="L6" s="80"/>
      <c r="P6" s="79"/>
      <c r="Q6" s="80"/>
    </row>
    <row r="7" spans="1:17" x14ac:dyDescent="0.75">
      <c r="A7" s="13">
        <v>111</v>
      </c>
      <c r="B7" s="81" t="s">
        <v>103</v>
      </c>
      <c r="C7" s="82">
        <v>5921</v>
      </c>
      <c r="D7" s="82">
        <v>6397</v>
      </c>
      <c r="E7" s="82">
        <v>6357</v>
      </c>
      <c r="F7" s="82">
        <v>5776</v>
      </c>
      <c r="G7" s="82">
        <v>24451</v>
      </c>
      <c r="H7" s="82">
        <v>5239</v>
      </c>
      <c r="I7" s="82">
        <v>6622</v>
      </c>
      <c r="J7" s="82">
        <v>5915</v>
      </c>
      <c r="K7" s="82">
        <v>6564</v>
      </c>
      <c r="L7" s="82">
        <v>24340</v>
      </c>
      <c r="M7" s="82">
        <v>6006</v>
      </c>
      <c r="N7" s="82">
        <v>6152</v>
      </c>
      <c r="O7" s="82">
        <v>6025</v>
      </c>
      <c r="P7" s="82">
        <v>6724</v>
      </c>
      <c r="Q7" s="82">
        <v>24907</v>
      </c>
    </row>
    <row r="8" spans="1:17" x14ac:dyDescent="0.75">
      <c r="B8" s="14" t="s">
        <v>80</v>
      </c>
      <c r="C8" s="83">
        <v>271</v>
      </c>
      <c r="D8" s="83">
        <v>439</v>
      </c>
      <c r="E8" s="83">
        <v>353</v>
      </c>
      <c r="F8" s="83">
        <v>313</v>
      </c>
      <c r="G8" s="84">
        <v>1376</v>
      </c>
      <c r="H8" s="83">
        <v>282</v>
      </c>
      <c r="I8" s="83">
        <v>367</v>
      </c>
      <c r="J8" s="83">
        <v>330</v>
      </c>
      <c r="K8" s="83">
        <v>370</v>
      </c>
      <c r="L8" s="84">
        <v>1349</v>
      </c>
      <c r="M8" s="83">
        <v>346</v>
      </c>
      <c r="N8" s="83">
        <v>355</v>
      </c>
      <c r="O8" s="83">
        <v>369</v>
      </c>
      <c r="P8" s="83">
        <v>392</v>
      </c>
      <c r="Q8" s="84">
        <v>1462</v>
      </c>
    </row>
    <row r="9" spans="1:17" x14ac:dyDescent="0.75">
      <c r="A9" s="13">
        <v>115</v>
      </c>
      <c r="B9" s="14" t="s">
        <v>104</v>
      </c>
      <c r="C9" s="83">
        <v>798</v>
      </c>
      <c r="D9" s="83">
        <v>271</v>
      </c>
      <c r="E9" s="83">
        <v>525</v>
      </c>
      <c r="F9" s="83">
        <v>103</v>
      </c>
      <c r="G9" s="84">
        <v>1697</v>
      </c>
      <c r="H9" s="83">
        <v>68</v>
      </c>
      <c r="I9" s="83">
        <v>156</v>
      </c>
      <c r="J9" s="83">
        <v>0</v>
      </c>
      <c r="K9" s="83">
        <v>0</v>
      </c>
      <c r="L9" s="84">
        <v>224</v>
      </c>
      <c r="M9" s="83">
        <v>0</v>
      </c>
      <c r="N9" s="83">
        <v>0</v>
      </c>
      <c r="O9" s="83">
        <v>0</v>
      </c>
      <c r="P9" s="83">
        <v>0</v>
      </c>
      <c r="Q9" s="84">
        <v>0</v>
      </c>
    </row>
    <row r="10" spans="1:17" x14ac:dyDescent="0.75">
      <c r="B10" s="85"/>
      <c r="C10" s="86"/>
      <c r="D10" s="86"/>
      <c r="E10" s="86"/>
      <c r="F10" s="86"/>
      <c r="G10" s="87"/>
      <c r="H10" s="86"/>
      <c r="I10" s="86"/>
      <c r="J10" s="86"/>
      <c r="K10" s="86"/>
      <c r="L10" s="87"/>
      <c r="M10" s="86"/>
      <c r="N10" s="86"/>
      <c r="O10" s="86"/>
      <c r="P10" s="86"/>
      <c r="Q10" s="87"/>
    </row>
    <row r="11" spans="1:17" x14ac:dyDescent="0.75">
      <c r="B11" s="10" t="s">
        <v>64</v>
      </c>
      <c r="C11" s="48"/>
      <c r="D11" s="48"/>
      <c r="E11" s="48"/>
      <c r="F11" s="48"/>
      <c r="G11" s="49"/>
      <c r="H11" s="48"/>
      <c r="I11" s="48"/>
      <c r="J11" s="48"/>
      <c r="K11" s="48"/>
      <c r="L11" s="49"/>
      <c r="P11" s="48"/>
      <c r="Q11" s="49"/>
    </row>
    <row r="12" spans="1:17" x14ac:dyDescent="0.75">
      <c r="B12" s="14" t="s">
        <v>66</v>
      </c>
      <c r="C12" s="88">
        <v>342</v>
      </c>
      <c r="D12" s="88">
        <v>346</v>
      </c>
      <c r="E12" s="88">
        <v>350</v>
      </c>
      <c r="F12" s="88">
        <v>316</v>
      </c>
      <c r="G12" s="89">
        <v>1354</v>
      </c>
      <c r="H12" s="88">
        <v>306</v>
      </c>
      <c r="I12" s="88">
        <v>347</v>
      </c>
      <c r="J12" s="88">
        <v>347</v>
      </c>
      <c r="K12" s="88">
        <v>338</v>
      </c>
      <c r="L12" s="89">
        <v>1338</v>
      </c>
      <c r="M12" s="88">
        <v>306</v>
      </c>
      <c r="N12" s="88">
        <v>325</v>
      </c>
      <c r="O12" s="88">
        <v>337</v>
      </c>
      <c r="P12" s="88">
        <v>335</v>
      </c>
      <c r="Q12" s="89">
        <v>1303</v>
      </c>
    </row>
    <row r="13" spans="1:17" x14ac:dyDescent="0.75">
      <c r="B13" s="85"/>
      <c r="C13" s="86"/>
      <c r="D13" s="86"/>
      <c r="E13" s="86"/>
      <c r="F13" s="86"/>
      <c r="G13" s="87"/>
      <c r="H13" s="86"/>
      <c r="I13" s="86"/>
      <c r="J13" s="86"/>
      <c r="K13" s="86"/>
      <c r="L13" s="87"/>
      <c r="M13" s="86"/>
      <c r="N13" s="86"/>
      <c r="O13" s="86"/>
      <c r="P13" s="86"/>
      <c r="Q13" s="87"/>
    </row>
    <row r="14" spans="1:17" x14ac:dyDescent="0.75">
      <c r="B14" s="10" t="s">
        <v>71</v>
      </c>
      <c r="C14" s="48"/>
      <c r="D14" s="48"/>
      <c r="E14" s="48"/>
      <c r="F14" s="48"/>
      <c r="G14" s="49"/>
      <c r="H14" s="48"/>
      <c r="I14" s="48"/>
      <c r="J14" s="48"/>
      <c r="K14" s="48"/>
      <c r="L14" s="49"/>
      <c r="P14" s="48"/>
      <c r="Q14" s="49"/>
    </row>
    <row r="15" spans="1:17" x14ac:dyDescent="0.75">
      <c r="B15" s="14" t="s">
        <v>72</v>
      </c>
      <c r="C15" s="88">
        <v>333</v>
      </c>
      <c r="D15" s="88">
        <v>352</v>
      </c>
      <c r="E15" s="88">
        <v>352</v>
      </c>
      <c r="F15" s="88">
        <v>316</v>
      </c>
      <c r="G15" s="89">
        <v>1353</v>
      </c>
      <c r="H15" s="88">
        <v>307</v>
      </c>
      <c r="I15" s="88">
        <v>345</v>
      </c>
      <c r="J15" s="88">
        <v>328</v>
      </c>
      <c r="K15" s="88">
        <v>348</v>
      </c>
      <c r="L15" s="89">
        <v>1328</v>
      </c>
      <c r="M15" s="88">
        <v>314</v>
      </c>
      <c r="N15" s="88">
        <v>323</v>
      </c>
      <c r="O15" s="88">
        <v>332</v>
      </c>
      <c r="P15" s="88">
        <v>342</v>
      </c>
      <c r="Q15" s="89">
        <v>1311</v>
      </c>
    </row>
    <row r="16" spans="1:17" x14ac:dyDescent="0.75">
      <c r="B16" s="14" t="s">
        <v>73</v>
      </c>
      <c r="C16" s="88">
        <v>3704</v>
      </c>
      <c r="D16" s="88">
        <v>3874</v>
      </c>
      <c r="E16" s="88">
        <v>3829</v>
      </c>
      <c r="F16" s="88">
        <v>3430</v>
      </c>
      <c r="G16" s="89">
        <v>3803</v>
      </c>
      <c r="H16" s="88">
        <v>3410</v>
      </c>
      <c r="I16" s="88">
        <v>3792</v>
      </c>
      <c r="J16" s="88">
        <v>3567</v>
      </c>
      <c r="K16" s="88">
        <v>3786</v>
      </c>
      <c r="L16" s="89">
        <v>3639</v>
      </c>
      <c r="M16" s="88">
        <v>3447</v>
      </c>
      <c r="N16" s="88">
        <v>3551</v>
      </c>
      <c r="O16" s="88">
        <v>3609</v>
      </c>
      <c r="P16" s="88">
        <v>3716</v>
      </c>
      <c r="Q16" s="89">
        <v>3581</v>
      </c>
    </row>
    <row r="17" spans="1:17" x14ac:dyDescent="0.75">
      <c r="B17" s="14" t="s">
        <v>74</v>
      </c>
      <c r="C17" s="90">
        <v>1.84</v>
      </c>
      <c r="D17" s="90">
        <v>1.88</v>
      </c>
      <c r="E17" s="90">
        <v>1.86</v>
      </c>
      <c r="F17" s="90">
        <v>1.89</v>
      </c>
      <c r="G17" s="91">
        <v>1.87</v>
      </c>
      <c r="H17" s="90">
        <v>1.77</v>
      </c>
      <c r="I17" s="90">
        <v>1.98</v>
      </c>
      <c r="J17" s="90">
        <v>1.86</v>
      </c>
      <c r="K17" s="90">
        <v>1.95</v>
      </c>
      <c r="L17" s="91">
        <v>1.89</v>
      </c>
      <c r="M17" s="90">
        <v>1.98</v>
      </c>
      <c r="N17" s="90">
        <v>1.97</v>
      </c>
      <c r="O17" s="90">
        <v>1.88</v>
      </c>
      <c r="P17" s="90">
        <v>2.0299999999999998</v>
      </c>
      <c r="Q17" s="91">
        <v>1.96</v>
      </c>
    </row>
    <row r="18" spans="1:17" x14ac:dyDescent="0.75">
      <c r="B18" s="14" t="s">
        <v>75</v>
      </c>
      <c r="C18" s="92">
        <v>96.6</v>
      </c>
      <c r="D18" s="92">
        <v>96.7</v>
      </c>
      <c r="E18" s="92">
        <v>96.8</v>
      </c>
      <c r="F18" s="92">
        <v>96.8</v>
      </c>
      <c r="G18" s="93">
        <v>96.7</v>
      </c>
      <c r="H18" s="92">
        <v>96.6</v>
      </c>
      <c r="I18" s="92">
        <v>96.9</v>
      </c>
      <c r="J18" s="92">
        <v>96.8</v>
      </c>
      <c r="K18" s="92">
        <v>96.8</v>
      </c>
      <c r="L18" s="93">
        <v>96.8</v>
      </c>
      <c r="M18" s="92">
        <v>96.9</v>
      </c>
      <c r="N18" s="92">
        <v>96.7</v>
      </c>
      <c r="O18" s="92">
        <v>96.6</v>
      </c>
      <c r="P18" s="92">
        <v>96.9</v>
      </c>
      <c r="Q18" s="93">
        <v>96.8</v>
      </c>
    </row>
    <row r="19" spans="1:17" x14ac:dyDescent="0.75">
      <c r="B19" s="85"/>
      <c r="C19" s="86"/>
      <c r="D19" s="86"/>
      <c r="E19" s="86"/>
      <c r="F19" s="86"/>
      <c r="G19" s="87"/>
      <c r="H19" s="86"/>
      <c r="I19" s="86"/>
      <c r="J19" s="86"/>
      <c r="K19" s="86"/>
      <c r="L19" s="87"/>
      <c r="M19" s="94"/>
      <c r="N19" s="94"/>
      <c r="O19" s="94"/>
      <c r="P19" s="86"/>
      <c r="Q19" s="87"/>
    </row>
    <row r="20" spans="1:17" x14ac:dyDescent="0.75">
      <c r="B20" s="95" t="s">
        <v>76</v>
      </c>
      <c r="C20" s="96">
        <v>5690</v>
      </c>
      <c r="D20" s="96">
        <v>6144</v>
      </c>
      <c r="E20" s="96">
        <v>6108</v>
      </c>
      <c r="F20" s="96">
        <v>5544</v>
      </c>
      <c r="G20" s="97">
        <v>23486</v>
      </c>
      <c r="H20" s="96">
        <v>5033</v>
      </c>
      <c r="I20" s="96">
        <v>6361</v>
      </c>
      <c r="J20" s="96">
        <v>5680</v>
      </c>
      <c r="K20" s="96">
        <v>6309</v>
      </c>
      <c r="L20" s="97">
        <v>23383</v>
      </c>
      <c r="M20" s="88">
        <v>5773</v>
      </c>
      <c r="N20" s="88">
        <v>5913</v>
      </c>
      <c r="O20" s="88">
        <v>5788</v>
      </c>
      <c r="P20" s="96">
        <v>6461</v>
      </c>
      <c r="Q20" s="97">
        <v>23935</v>
      </c>
    </row>
    <row r="21" spans="1:17" ht="16.5" x14ac:dyDescent="0.75">
      <c r="B21" s="98" t="s">
        <v>215</v>
      </c>
      <c r="C21" s="99">
        <v>1.1200000000000001</v>
      </c>
      <c r="D21" s="99">
        <v>1.25</v>
      </c>
      <c r="E21" s="99">
        <v>1.2</v>
      </c>
      <c r="F21" s="99">
        <v>1.4</v>
      </c>
      <c r="G21" s="99">
        <v>1.24</v>
      </c>
      <c r="H21" s="99">
        <v>1.72</v>
      </c>
      <c r="I21" s="99">
        <v>1.63</v>
      </c>
      <c r="J21" s="99">
        <v>1.85</v>
      </c>
      <c r="K21" s="99">
        <v>1.76</v>
      </c>
      <c r="L21" s="99">
        <v>1.74</v>
      </c>
      <c r="M21" s="100">
        <v>1.93</v>
      </c>
      <c r="N21" s="100">
        <v>1.74</v>
      </c>
      <c r="O21" s="100">
        <v>1.82</v>
      </c>
      <c r="P21" s="99">
        <v>1.55</v>
      </c>
      <c r="Q21" s="99">
        <v>1.75</v>
      </c>
    </row>
    <row r="22" spans="1:17" x14ac:dyDescent="0.75">
      <c r="B22" s="101" t="s">
        <v>77</v>
      </c>
      <c r="C22" s="102"/>
      <c r="D22" s="102"/>
      <c r="E22" s="102"/>
      <c r="F22" s="102"/>
      <c r="G22" s="102"/>
      <c r="H22" s="102"/>
      <c r="I22" s="102"/>
      <c r="J22" s="102"/>
      <c r="K22" s="102"/>
      <c r="L22" s="102"/>
      <c r="M22" s="102"/>
      <c r="N22" s="102"/>
      <c r="O22" s="102"/>
      <c r="P22" s="102"/>
      <c r="Q22" s="102"/>
    </row>
    <row r="23" spans="1:17" x14ac:dyDescent="0.75">
      <c r="B23" s="14" t="s">
        <v>78</v>
      </c>
      <c r="C23" s="88">
        <v>5592</v>
      </c>
      <c r="D23" s="88">
        <v>5935</v>
      </c>
      <c r="E23" s="88">
        <v>5989</v>
      </c>
      <c r="F23" s="88">
        <v>5603</v>
      </c>
      <c r="G23" s="89">
        <v>23119</v>
      </c>
      <c r="H23" s="88">
        <v>4823</v>
      </c>
      <c r="I23" s="88">
        <v>6452</v>
      </c>
      <c r="J23" s="88">
        <v>5309</v>
      </c>
      <c r="K23" s="88">
        <v>6065</v>
      </c>
      <c r="L23" s="89">
        <v>22649</v>
      </c>
      <c r="M23" s="88">
        <v>5709</v>
      </c>
      <c r="N23" s="88">
        <v>5718</v>
      </c>
      <c r="O23" s="88">
        <v>5837</v>
      </c>
      <c r="P23" s="88">
        <v>6357</v>
      </c>
      <c r="Q23" s="89">
        <v>23621</v>
      </c>
    </row>
    <row r="24" spans="1:17" x14ac:dyDescent="0.75">
      <c r="B24" s="14" t="s">
        <v>80</v>
      </c>
      <c r="C24" s="88">
        <v>352.48899999999998</v>
      </c>
      <c r="D24" s="88">
        <v>327.26900000000001</v>
      </c>
      <c r="E24" s="88">
        <v>353.07499999999999</v>
      </c>
      <c r="F24" s="88">
        <v>283.73899999999998</v>
      </c>
      <c r="G24" s="89">
        <v>1316.5719999999999</v>
      </c>
      <c r="H24" s="88">
        <v>348.6</v>
      </c>
      <c r="I24" s="88">
        <v>501.99700000000001</v>
      </c>
      <c r="J24" s="88">
        <v>399.86700000000002</v>
      </c>
      <c r="K24" s="88">
        <v>448</v>
      </c>
      <c r="L24" s="89">
        <v>1699</v>
      </c>
      <c r="M24" s="88">
        <v>410</v>
      </c>
      <c r="N24" s="88">
        <v>462</v>
      </c>
      <c r="O24" s="88">
        <v>472</v>
      </c>
      <c r="P24" s="88">
        <v>527</v>
      </c>
      <c r="Q24" s="89">
        <v>1871</v>
      </c>
    </row>
    <row r="25" spans="1:17" x14ac:dyDescent="0.75">
      <c r="B25" s="14" t="s">
        <v>104</v>
      </c>
      <c r="C25" s="88">
        <v>1005</v>
      </c>
      <c r="D25" s="88">
        <v>-11</v>
      </c>
      <c r="E25" s="103">
        <v>0</v>
      </c>
      <c r="F25" s="88">
        <v>677.16499999999996</v>
      </c>
      <c r="G25" s="89">
        <v>1671</v>
      </c>
      <c r="H25" s="103">
        <v>0</v>
      </c>
      <c r="I25" s="88">
        <v>-9.8350000000000009</v>
      </c>
      <c r="J25" s="88">
        <v>249.995</v>
      </c>
      <c r="K25" s="103">
        <v>0</v>
      </c>
      <c r="L25" s="89">
        <v>240</v>
      </c>
      <c r="M25" s="83">
        <v>-4</v>
      </c>
      <c r="N25" s="103">
        <v>0</v>
      </c>
      <c r="O25" s="103">
        <v>0</v>
      </c>
      <c r="P25" s="103">
        <v>0</v>
      </c>
      <c r="Q25" s="89">
        <v>-4</v>
      </c>
    </row>
    <row r="26" spans="1:17" x14ac:dyDescent="0.75">
      <c r="A26" s="13">
        <v>32</v>
      </c>
      <c r="B26" s="104" t="s">
        <v>82</v>
      </c>
      <c r="C26" s="105">
        <v>65.2</v>
      </c>
      <c r="D26" s="105">
        <v>49.7</v>
      </c>
      <c r="E26" s="105">
        <v>47.5</v>
      </c>
      <c r="F26" s="105">
        <v>54.6</v>
      </c>
      <c r="G26" s="106">
        <v>217</v>
      </c>
      <c r="H26" s="105">
        <v>50.6</v>
      </c>
      <c r="I26" s="105">
        <v>58.7</v>
      </c>
      <c r="J26" s="105">
        <v>48</v>
      </c>
      <c r="K26" s="105">
        <v>56.6</v>
      </c>
      <c r="L26" s="106">
        <v>213.9</v>
      </c>
      <c r="M26" s="105">
        <v>52.9</v>
      </c>
      <c r="N26" s="105">
        <v>63.9</v>
      </c>
      <c r="O26" s="105">
        <v>60.5</v>
      </c>
      <c r="P26" s="105">
        <v>56.4</v>
      </c>
      <c r="Q26" s="106">
        <v>233.7</v>
      </c>
    </row>
    <row r="27" spans="1:17" x14ac:dyDescent="0.75">
      <c r="A27" s="13">
        <v>33</v>
      </c>
      <c r="B27" s="14" t="s">
        <v>83</v>
      </c>
      <c r="C27" s="92">
        <v>-17.448</v>
      </c>
      <c r="D27" s="92">
        <v>-41.183</v>
      </c>
      <c r="E27" s="92">
        <v>-17.5</v>
      </c>
      <c r="F27" s="92">
        <v>2.5310000000000099</v>
      </c>
      <c r="G27" s="93">
        <v>-73.599999999999994</v>
      </c>
      <c r="H27" s="92">
        <v>-19.600000000000001</v>
      </c>
      <c r="I27" s="92">
        <v>-25.5</v>
      </c>
      <c r="J27" s="92">
        <v>-23.5</v>
      </c>
      <c r="K27" s="92">
        <v>-25.6</v>
      </c>
      <c r="L27" s="93">
        <v>-94.3</v>
      </c>
      <c r="M27" s="92">
        <v>-26.4</v>
      </c>
      <c r="N27" s="92">
        <v>-25.7</v>
      </c>
      <c r="O27" s="92">
        <v>-27.8</v>
      </c>
      <c r="P27" s="92">
        <v>-26.3</v>
      </c>
      <c r="Q27" s="93">
        <v>-106.2</v>
      </c>
    </row>
    <row r="28" spans="1:17" x14ac:dyDescent="0.75">
      <c r="A28" s="13">
        <v>40</v>
      </c>
      <c r="B28" s="14" t="s">
        <v>24</v>
      </c>
      <c r="C28" s="92">
        <v>-4.3</v>
      </c>
      <c r="D28" s="92">
        <v>-4</v>
      </c>
      <c r="E28" s="92">
        <v>-4</v>
      </c>
      <c r="F28" s="92">
        <v>-4.2</v>
      </c>
      <c r="G28" s="93">
        <v>-16.5</v>
      </c>
      <c r="H28" s="92">
        <v>-5.9</v>
      </c>
      <c r="I28" s="92">
        <v>-7</v>
      </c>
      <c r="J28" s="92">
        <v>-7</v>
      </c>
      <c r="K28" s="92">
        <v>-10.4</v>
      </c>
      <c r="L28" s="93">
        <v>-30.3</v>
      </c>
      <c r="M28" s="92">
        <v>-10.199999999999999</v>
      </c>
      <c r="N28" s="92">
        <v>-10.3</v>
      </c>
      <c r="O28" s="92">
        <v>-10.3</v>
      </c>
      <c r="P28" s="92">
        <v>-8.5399999999999991</v>
      </c>
      <c r="Q28" s="93">
        <v>-39.4</v>
      </c>
    </row>
    <row r="29" spans="1:17" x14ac:dyDescent="0.75">
      <c r="A29" s="13">
        <v>4</v>
      </c>
      <c r="B29" s="104" t="s">
        <v>84</v>
      </c>
      <c r="C29" s="105">
        <v>43.451999999999998</v>
      </c>
      <c r="D29" s="105">
        <v>4.5170000000000003</v>
      </c>
      <c r="E29" s="105">
        <v>26</v>
      </c>
      <c r="F29" s="105">
        <v>52.930999999999997</v>
      </c>
      <c r="G29" s="106">
        <v>126.9</v>
      </c>
      <c r="H29" s="105">
        <v>25.1</v>
      </c>
      <c r="I29" s="105">
        <v>26.2</v>
      </c>
      <c r="J29" s="105">
        <v>17.5</v>
      </c>
      <c r="K29" s="105">
        <v>20.6</v>
      </c>
      <c r="L29" s="106">
        <v>89.3</v>
      </c>
      <c r="M29" s="105">
        <v>16.3</v>
      </c>
      <c r="N29" s="105">
        <v>27.9</v>
      </c>
      <c r="O29" s="105">
        <v>22.4</v>
      </c>
      <c r="P29" s="105">
        <v>21.55</v>
      </c>
      <c r="Q29" s="106">
        <v>88.1</v>
      </c>
    </row>
    <row r="30" spans="1:17" ht="16.5" x14ac:dyDescent="0.75">
      <c r="A30" s="13">
        <v>43</v>
      </c>
      <c r="B30" s="107" t="s">
        <v>216</v>
      </c>
      <c r="C30" s="108">
        <v>44.7</v>
      </c>
      <c r="D30" s="108">
        <v>36.700000000000003</v>
      </c>
      <c r="E30" s="108">
        <v>23.9</v>
      </c>
      <c r="F30" s="108">
        <v>32.6</v>
      </c>
      <c r="G30" s="108">
        <v>137.9</v>
      </c>
      <c r="H30" s="108">
        <v>30.9</v>
      </c>
      <c r="I30" s="108">
        <v>34</v>
      </c>
      <c r="J30" s="108">
        <v>24.9</v>
      </c>
      <c r="K30" s="108">
        <v>30.3</v>
      </c>
      <c r="L30" s="108">
        <v>120.1</v>
      </c>
      <c r="M30" s="108">
        <v>26.2</v>
      </c>
      <c r="N30" s="108">
        <v>38.6</v>
      </c>
      <c r="O30" s="108">
        <v>32.299999999999997</v>
      </c>
      <c r="P30" s="108">
        <v>31.2</v>
      </c>
      <c r="Q30" s="108">
        <v>128.30000000000001</v>
      </c>
    </row>
    <row r="31" spans="1:17" ht="16.5" x14ac:dyDescent="0.75">
      <c r="B31" s="109" t="s">
        <v>217</v>
      </c>
      <c r="C31" s="110"/>
      <c r="D31" s="110"/>
      <c r="E31" s="110"/>
      <c r="F31" s="110"/>
      <c r="G31" s="110"/>
      <c r="H31" s="110"/>
      <c r="I31" s="110"/>
      <c r="J31" s="110"/>
      <c r="K31" s="110"/>
      <c r="L31" s="110"/>
      <c r="M31" s="110"/>
      <c r="N31" s="110"/>
      <c r="O31" s="110"/>
      <c r="P31" s="110"/>
      <c r="Q31" s="110"/>
    </row>
    <row r="32" spans="1:17" hidden="1" x14ac:dyDescent="0.75">
      <c r="B32" s="14" t="s">
        <v>85</v>
      </c>
      <c r="C32" s="40" t="s">
        <v>90</v>
      </c>
      <c r="D32" s="40" t="s">
        <v>90</v>
      </c>
      <c r="E32" s="40" t="s">
        <v>90</v>
      </c>
      <c r="F32" s="40" t="s">
        <v>90</v>
      </c>
      <c r="G32" s="41" t="s">
        <v>90</v>
      </c>
      <c r="H32" s="40" t="s">
        <v>90</v>
      </c>
      <c r="I32" s="40" t="s">
        <v>90</v>
      </c>
      <c r="J32" s="40" t="s">
        <v>90</v>
      </c>
      <c r="K32" s="103">
        <v>0</v>
      </c>
      <c r="L32" s="111">
        <v>0</v>
      </c>
      <c r="M32" s="103">
        <v>0</v>
      </c>
      <c r="N32" s="103">
        <v>0</v>
      </c>
      <c r="O32" s="103">
        <v>0</v>
      </c>
      <c r="P32" s="103">
        <v>0</v>
      </c>
      <c r="Q32" s="111">
        <v>0</v>
      </c>
    </row>
    <row r="33" spans="2:17" x14ac:dyDescent="0.75">
      <c r="B33" s="14" t="s">
        <v>86</v>
      </c>
      <c r="C33" s="103">
        <v>8.4</v>
      </c>
      <c r="D33" s="103">
        <v>6.8</v>
      </c>
      <c r="E33" s="103">
        <v>7.3</v>
      </c>
      <c r="F33" s="103">
        <v>8.8000000000000007</v>
      </c>
      <c r="G33" s="111">
        <v>31.3</v>
      </c>
      <c r="H33" s="103">
        <v>6.8</v>
      </c>
      <c r="I33" s="103">
        <v>7.6</v>
      </c>
      <c r="J33" s="103">
        <v>6.7</v>
      </c>
      <c r="K33" s="103">
        <v>6.5</v>
      </c>
      <c r="L33" s="111">
        <v>27.6</v>
      </c>
      <c r="M33" s="103">
        <v>6.3</v>
      </c>
      <c r="N33" s="103">
        <v>5.8</v>
      </c>
      <c r="O33" s="103">
        <v>5.3</v>
      </c>
      <c r="P33" s="103">
        <v>5.2</v>
      </c>
      <c r="Q33" s="111">
        <v>22.6</v>
      </c>
    </row>
    <row r="34" spans="2:17" x14ac:dyDescent="0.75">
      <c r="B34" s="14" t="s">
        <v>87</v>
      </c>
      <c r="C34" s="103">
        <v>9.8000000000000007</v>
      </c>
      <c r="D34" s="103">
        <v>8.6999999999999993</v>
      </c>
      <c r="E34" s="103">
        <v>9.1999999999999993</v>
      </c>
      <c r="F34" s="103">
        <v>11</v>
      </c>
      <c r="G34" s="111">
        <v>38.700000000000003</v>
      </c>
      <c r="H34" s="103">
        <v>2.4</v>
      </c>
      <c r="I34" s="103">
        <v>7.2</v>
      </c>
      <c r="J34" s="103">
        <v>0</v>
      </c>
      <c r="K34" s="103">
        <v>0</v>
      </c>
      <c r="L34" s="111">
        <v>9.6</v>
      </c>
      <c r="M34" s="103">
        <v>0</v>
      </c>
      <c r="N34" s="103">
        <v>0</v>
      </c>
      <c r="O34" s="103">
        <v>0</v>
      </c>
      <c r="P34" s="103">
        <v>0</v>
      </c>
      <c r="Q34" s="111">
        <v>0</v>
      </c>
    </row>
    <row r="35" spans="2:17" x14ac:dyDescent="0.75">
      <c r="B35" s="14" t="s">
        <v>88</v>
      </c>
      <c r="C35" s="103">
        <v>0.3</v>
      </c>
      <c r="D35" s="103">
        <v>0</v>
      </c>
      <c r="E35" s="103">
        <v>0</v>
      </c>
      <c r="F35" s="103">
        <v>0</v>
      </c>
      <c r="G35" s="111">
        <v>0.3</v>
      </c>
      <c r="H35" s="103">
        <v>0.2</v>
      </c>
      <c r="I35" s="103">
        <v>0</v>
      </c>
      <c r="J35" s="103">
        <v>0</v>
      </c>
      <c r="K35" s="103">
        <v>0</v>
      </c>
      <c r="L35" s="111">
        <v>0.2</v>
      </c>
      <c r="M35" s="103">
        <v>0.1</v>
      </c>
      <c r="N35" s="103">
        <v>0</v>
      </c>
      <c r="O35" s="103">
        <v>0</v>
      </c>
      <c r="P35" s="103">
        <v>0</v>
      </c>
      <c r="Q35" s="111">
        <v>0.1</v>
      </c>
    </row>
    <row r="36" spans="2:17" x14ac:dyDescent="0.75">
      <c r="B36" s="14" t="s">
        <v>89</v>
      </c>
      <c r="C36" s="103">
        <v>0.9</v>
      </c>
      <c r="D36" s="103">
        <v>0.8</v>
      </c>
      <c r="E36" s="103">
        <v>1.1000000000000001</v>
      </c>
      <c r="F36" s="103">
        <v>0.5</v>
      </c>
      <c r="G36" s="111">
        <v>3.3</v>
      </c>
      <c r="H36" s="103">
        <v>0.3</v>
      </c>
      <c r="I36" s="103">
        <v>0.6</v>
      </c>
      <c r="J36" s="103">
        <v>0.4</v>
      </c>
      <c r="K36" s="103">
        <v>1.1000000000000001</v>
      </c>
      <c r="L36" s="111">
        <v>2.4</v>
      </c>
      <c r="M36" s="103">
        <v>0.2</v>
      </c>
      <c r="N36" s="103">
        <v>0.2</v>
      </c>
      <c r="O36" s="103">
        <v>0.6</v>
      </c>
      <c r="P36" s="103">
        <v>1.2</v>
      </c>
      <c r="Q36" s="111">
        <v>2.2000000000000002</v>
      </c>
    </row>
    <row r="37" spans="2:17" x14ac:dyDescent="0.75">
      <c r="B37" s="112" t="s">
        <v>91</v>
      </c>
      <c r="C37" s="113">
        <v>19.399999999999999</v>
      </c>
      <c r="D37" s="113">
        <v>16.3</v>
      </c>
      <c r="E37" s="113">
        <v>17.600000000000001</v>
      </c>
      <c r="F37" s="113">
        <v>20.3</v>
      </c>
      <c r="G37" s="113">
        <v>73.599999999999994</v>
      </c>
      <c r="H37" s="113">
        <v>9.6999999999999993</v>
      </c>
      <c r="I37" s="113">
        <v>15.4</v>
      </c>
      <c r="J37" s="113">
        <v>7.1</v>
      </c>
      <c r="K37" s="113">
        <v>7.6</v>
      </c>
      <c r="L37" s="113">
        <v>39.799999999999997</v>
      </c>
      <c r="M37" s="113">
        <v>6.6</v>
      </c>
      <c r="N37" s="113">
        <v>6</v>
      </c>
      <c r="O37" s="113">
        <v>5.9</v>
      </c>
      <c r="P37" s="113">
        <v>6.4</v>
      </c>
      <c r="Q37" s="113">
        <v>24.9</v>
      </c>
    </row>
    <row r="39" spans="2:17" ht="31.25" x14ac:dyDescent="0.75">
      <c r="B39" s="36" t="s">
        <v>218</v>
      </c>
    </row>
  </sheetData>
  <pageMargins left="0.75" right="0.75" top="1" bottom="1" header="0.5" footer="0.5"/>
  <customProperties>
    <customPr name="_pios_id" r:id="rId1"/>
  </customPropertie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Q60"/>
  <sheetViews>
    <sheetView showGridLines="0" zoomScale="70" zoomScaleNormal="70" workbookViewId="0">
      <pane xSplit="2" ySplit="5" topLeftCell="C6" activePane="bottomRight" state="frozen"/>
      <selection pane="topRight" activeCell="C1" sqref="C1"/>
      <selection pane="bottomLeft" activeCell="A6" sqref="A6"/>
      <selection pane="bottomRight" activeCell="B3" sqref="B3"/>
    </sheetView>
  </sheetViews>
  <sheetFormatPr defaultColWidth="12.86328125" defaultRowHeight="14.75" outlineLevelRow="1" x14ac:dyDescent="0.75"/>
  <cols>
    <col min="1" max="1" width="5.2265625" style="5" customWidth="1"/>
    <col min="2" max="2" width="57.76953125" style="5" customWidth="1"/>
    <col min="3" max="14" width="9.54296875" style="5" customWidth="1"/>
    <col min="15" max="15" width="12.86328125" style="5" customWidth="1"/>
    <col min="16" max="17" width="9.54296875" style="5" customWidth="1"/>
    <col min="18" max="16384" width="12.86328125" style="5"/>
  </cols>
  <sheetData>
    <row r="1" spans="1:17" ht="36.65" customHeight="1" x14ac:dyDescent="0.75">
      <c r="B1" s="6"/>
    </row>
    <row r="3" spans="1:17" ht="21" x14ac:dyDescent="0.75">
      <c r="B3" s="4" t="s">
        <v>214</v>
      </c>
    </row>
    <row r="5" spans="1:17" x14ac:dyDescent="0.75">
      <c r="B5" s="8" t="s">
        <v>11</v>
      </c>
      <c r="C5" s="37" t="s">
        <v>12</v>
      </c>
      <c r="D5" s="37" t="s">
        <v>13</v>
      </c>
      <c r="E5" s="37" t="s">
        <v>14</v>
      </c>
      <c r="F5" s="37" t="s">
        <v>15</v>
      </c>
      <c r="G5" s="38">
        <v>2022</v>
      </c>
      <c r="H5" s="37" t="s">
        <v>16</v>
      </c>
      <c r="I5" s="37" t="s">
        <v>17</v>
      </c>
      <c r="J5" s="37" t="s">
        <v>18</v>
      </c>
      <c r="K5" s="37" t="s">
        <v>19</v>
      </c>
      <c r="L5" s="38">
        <v>2023</v>
      </c>
      <c r="M5" s="37" t="s">
        <v>20</v>
      </c>
      <c r="N5" s="37" t="s">
        <v>206</v>
      </c>
      <c r="O5" s="37" t="s">
        <v>207</v>
      </c>
      <c r="P5" s="37" t="s">
        <v>237</v>
      </c>
      <c r="Q5" s="38">
        <v>2024</v>
      </c>
    </row>
    <row r="6" spans="1:17" x14ac:dyDescent="0.75">
      <c r="B6" s="39" t="s">
        <v>105</v>
      </c>
      <c r="C6" s="40"/>
      <c r="D6" s="40"/>
      <c r="E6" s="40"/>
      <c r="F6" s="40"/>
      <c r="G6" s="41"/>
      <c r="H6" s="40"/>
      <c r="I6" s="40"/>
      <c r="J6" s="40"/>
      <c r="K6" s="40"/>
      <c r="L6" s="41"/>
      <c r="M6" s="40"/>
      <c r="N6" s="40"/>
      <c r="O6" s="40"/>
      <c r="P6" s="40"/>
      <c r="Q6" s="41"/>
    </row>
    <row r="7" spans="1:17" x14ac:dyDescent="0.75">
      <c r="A7" s="13">
        <v>3</v>
      </c>
      <c r="B7" s="42" t="s">
        <v>106</v>
      </c>
      <c r="C7" s="43">
        <v>35117</v>
      </c>
      <c r="D7" s="43">
        <v>91987</v>
      </c>
      <c r="E7" s="43">
        <v>37474</v>
      </c>
      <c r="F7" s="43">
        <v>-28439</v>
      </c>
      <c r="G7" s="44">
        <v>136139</v>
      </c>
      <c r="H7" s="43">
        <v>-28950</v>
      </c>
      <c r="I7" s="43">
        <v>-33911</v>
      </c>
      <c r="J7" s="43">
        <v>-42337</v>
      </c>
      <c r="K7" s="43">
        <v>-19528</v>
      </c>
      <c r="L7" s="44">
        <v>-124726</v>
      </c>
      <c r="M7" s="43">
        <v>-5766</v>
      </c>
      <c r="N7" s="43">
        <v>27491</v>
      </c>
      <c r="O7" s="43">
        <v>16991</v>
      </c>
      <c r="P7" s="43">
        <v>47158</v>
      </c>
      <c r="Q7" s="44">
        <v>85874</v>
      </c>
    </row>
    <row r="8" spans="1:17" x14ac:dyDescent="0.75">
      <c r="B8" s="45" t="s">
        <v>107</v>
      </c>
      <c r="C8" s="46"/>
      <c r="D8" s="46"/>
      <c r="E8" s="46"/>
      <c r="F8" s="46"/>
      <c r="G8" s="47"/>
      <c r="H8" s="46"/>
      <c r="I8" s="46"/>
      <c r="J8" s="46"/>
      <c r="K8" s="46"/>
      <c r="L8" s="47"/>
      <c r="M8" s="46"/>
      <c r="N8" s="46"/>
      <c r="O8" s="46"/>
      <c r="P8" s="46"/>
      <c r="Q8" s="47"/>
    </row>
    <row r="9" spans="1:17" x14ac:dyDescent="0.75">
      <c r="C9" s="48"/>
      <c r="D9" s="48"/>
      <c r="E9" s="48"/>
      <c r="F9" s="48"/>
      <c r="G9" s="49"/>
      <c r="H9" s="48"/>
      <c r="I9" s="48"/>
      <c r="J9" s="48"/>
      <c r="K9" s="48"/>
      <c r="L9" s="49"/>
      <c r="P9" s="48"/>
      <c r="Q9" s="49"/>
    </row>
    <row r="10" spans="1:17" x14ac:dyDescent="0.75">
      <c r="A10" s="13">
        <v>5</v>
      </c>
      <c r="B10" s="14" t="s">
        <v>24</v>
      </c>
      <c r="C10" s="15">
        <v>33250</v>
      </c>
      <c r="D10" s="15">
        <v>52981</v>
      </c>
      <c r="E10" s="15">
        <v>46510</v>
      </c>
      <c r="F10" s="15">
        <v>43432</v>
      </c>
      <c r="G10" s="16">
        <v>176173</v>
      </c>
      <c r="H10" s="15">
        <v>45279</v>
      </c>
      <c r="I10" s="15">
        <v>53901</v>
      </c>
      <c r="J10" s="15">
        <v>62800</v>
      </c>
      <c r="K10" s="15">
        <v>74904</v>
      </c>
      <c r="L10" s="16">
        <v>236884</v>
      </c>
      <c r="M10" s="15">
        <v>69600</v>
      </c>
      <c r="N10" s="15">
        <v>72596</v>
      </c>
      <c r="O10" s="15">
        <v>72243</v>
      </c>
      <c r="P10" s="15">
        <v>101715</v>
      </c>
      <c r="Q10" s="16">
        <v>316154</v>
      </c>
    </row>
    <row r="11" spans="1:17" x14ac:dyDescent="0.75">
      <c r="A11" s="13">
        <v>6</v>
      </c>
      <c r="B11" s="14" t="s">
        <v>108</v>
      </c>
      <c r="C11" s="15">
        <v>20666</v>
      </c>
      <c r="D11" s="15">
        <v>40738</v>
      </c>
      <c r="E11" s="15">
        <v>26926</v>
      </c>
      <c r="F11" s="15">
        <v>-30748</v>
      </c>
      <c r="G11" s="16">
        <v>57582</v>
      </c>
      <c r="H11" s="15">
        <v>-10218</v>
      </c>
      <c r="I11" s="15">
        <v>1224</v>
      </c>
      <c r="J11" s="15">
        <v>45518</v>
      </c>
      <c r="K11" s="15">
        <v>-2801</v>
      </c>
      <c r="L11" s="16">
        <v>33723</v>
      </c>
      <c r="M11" s="15">
        <v>6800</v>
      </c>
      <c r="N11" s="15">
        <v>19926</v>
      </c>
      <c r="O11" s="15">
        <v>16710</v>
      </c>
      <c r="P11" s="15">
        <v>4104</v>
      </c>
      <c r="Q11" s="16">
        <v>47540</v>
      </c>
    </row>
    <row r="12" spans="1:17" x14ac:dyDescent="0.75">
      <c r="A12" s="13">
        <v>7</v>
      </c>
      <c r="B12" s="14" t="s">
        <v>109</v>
      </c>
      <c r="C12" s="15">
        <v>424</v>
      </c>
      <c r="D12" s="15">
        <v>141</v>
      </c>
      <c r="E12" s="15">
        <v>3449</v>
      </c>
      <c r="F12" s="15">
        <v>-1205</v>
      </c>
      <c r="G12" s="16">
        <v>2809</v>
      </c>
      <c r="H12" s="15">
        <v>3885</v>
      </c>
      <c r="I12" s="15">
        <v>-131</v>
      </c>
      <c r="J12" s="15">
        <v>-2800</v>
      </c>
      <c r="K12" s="15">
        <v>909</v>
      </c>
      <c r="L12" s="16">
        <v>1863</v>
      </c>
      <c r="M12" s="15">
        <v>-1000</v>
      </c>
      <c r="N12" s="15">
        <v>-491</v>
      </c>
      <c r="O12" s="15">
        <v>-782</v>
      </c>
      <c r="P12" s="15">
        <v>3445</v>
      </c>
      <c r="Q12" s="16">
        <v>1172</v>
      </c>
    </row>
    <row r="13" spans="1:17" x14ac:dyDescent="0.75">
      <c r="A13" s="13">
        <v>8</v>
      </c>
      <c r="B13" s="14" t="s">
        <v>29</v>
      </c>
      <c r="C13" s="15">
        <v>19713</v>
      </c>
      <c r="D13" s="15">
        <v>-13951</v>
      </c>
      <c r="E13" s="15">
        <v>2309</v>
      </c>
      <c r="F13" s="15">
        <v>23685</v>
      </c>
      <c r="G13" s="16">
        <v>31756</v>
      </c>
      <c r="H13" s="15">
        <v>12018</v>
      </c>
      <c r="I13" s="15">
        <v>2389</v>
      </c>
      <c r="J13" s="15">
        <v>1329</v>
      </c>
      <c r="K13" s="15">
        <v>3169</v>
      </c>
      <c r="L13" s="16">
        <v>19005</v>
      </c>
      <c r="M13" s="15">
        <v>7100</v>
      </c>
      <c r="N13" s="15">
        <v>4602</v>
      </c>
      <c r="O13" s="15">
        <v>4106</v>
      </c>
      <c r="P13" s="15">
        <v>205</v>
      </c>
      <c r="Q13" s="16">
        <v>16013</v>
      </c>
    </row>
    <row r="14" spans="1:17" x14ac:dyDescent="0.75">
      <c r="A14" s="13">
        <v>9</v>
      </c>
      <c r="B14" s="14" t="s">
        <v>110</v>
      </c>
      <c r="C14" s="15">
        <v>5459</v>
      </c>
      <c r="D14" s="15">
        <v>7426</v>
      </c>
      <c r="E14" s="15">
        <v>6793</v>
      </c>
      <c r="F14" s="15">
        <v>8132</v>
      </c>
      <c r="G14" s="16">
        <v>27810</v>
      </c>
      <c r="H14" s="15">
        <v>7882</v>
      </c>
      <c r="I14" s="15">
        <v>7491</v>
      </c>
      <c r="J14" s="15">
        <v>10427</v>
      </c>
      <c r="K14" s="15">
        <v>10196</v>
      </c>
      <c r="L14" s="16">
        <v>36096</v>
      </c>
      <c r="M14" s="15">
        <v>8500</v>
      </c>
      <c r="N14" s="15">
        <v>7523</v>
      </c>
      <c r="O14" s="15">
        <v>9102</v>
      </c>
      <c r="P14" s="15">
        <v>35675</v>
      </c>
      <c r="Q14" s="16">
        <v>60800</v>
      </c>
    </row>
    <row r="15" spans="1:17" x14ac:dyDescent="0.75">
      <c r="A15" s="13">
        <v>10</v>
      </c>
      <c r="B15" s="14" t="s">
        <v>111</v>
      </c>
      <c r="C15" s="15">
        <v>923</v>
      </c>
      <c r="D15" s="15">
        <v>-17960</v>
      </c>
      <c r="E15" s="15">
        <v>-10523</v>
      </c>
      <c r="F15" s="15">
        <v>5739</v>
      </c>
      <c r="G15" s="16">
        <v>-21821</v>
      </c>
      <c r="H15" s="15">
        <v>678</v>
      </c>
      <c r="I15" s="15">
        <v>-2096</v>
      </c>
      <c r="J15" s="15">
        <v>-5739</v>
      </c>
      <c r="K15" s="15">
        <v>12094</v>
      </c>
      <c r="L15" s="16">
        <v>4937</v>
      </c>
      <c r="M15" s="15">
        <v>-7400</v>
      </c>
      <c r="N15" s="15">
        <v>1054</v>
      </c>
      <c r="O15" s="15">
        <v>7719</v>
      </c>
      <c r="P15" s="15">
        <v>-37375</v>
      </c>
      <c r="Q15" s="16">
        <v>-36002</v>
      </c>
    </row>
    <row r="16" spans="1:17" x14ac:dyDescent="0.75">
      <c r="A16" s="13">
        <v>11</v>
      </c>
      <c r="B16" s="14" t="s">
        <v>112</v>
      </c>
      <c r="C16" s="15">
        <v>-7733</v>
      </c>
      <c r="D16" s="15">
        <v>-114200</v>
      </c>
      <c r="E16" s="15">
        <v>-78141</v>
      </c>
      <c r="F16" s="15">
        <v>66900</v>
      </c>
      <c r="G16" s="16">
        <v>-133170</v>
      </c>
      <c r="H16" s="15">
        <v>34575</v>
      </c>
      <c r="I16" s="15">
        <v>-55181</v>
      </c>
      <c r="J16" s="15">
        <v>-5527</v>
      </c>
      <c r="K16" s="15">
        <v>9023</v>
      </c>
      <c r="L16" s="16">
        <v>-17110</v>
      </c>
      <c r="M16" s="15">
        <v>2300</v>
      </c>
      <c r="N16" s="15">
        <v>-9518</v>
      </c>
      <c r="O16" s="15">
        <v>6055</v>
      </c>
      <c r="P16" s="15">
        <v>-4917</v>
      </c>
      <c r="Q16" s="16">
        <v>-6080</v>
      </c>
    </row>
    <row r="17" spans="1:17" x14ac:dyDescent="0.75">
      <c r="B17" s="14" t="s">
        <v>113</v>
      </c>
      <c r="C17" s="15">
        <v>0</v>
      </c>
      <c r="D17" s="15">
        <v>0</v>
      </c>
      <c r="E17" s="15">
        <v>0</v>
      </c>
      <c r="F17" s="15">
        <v>0</v>
      </c>
      <c r="G17" s="16">
        <v>0</v>
      </c>
      <c r="H17" s="15">
        <v>0</v>
      </c>
      <c r="I17" s="15">
        <v>0</v>
      </c>
      <c r="J17" s="15">
        <v>0</v>
      </c>
      <c r="K17" s="15">
        <v>7100</v>
      </c>
      <c r="L17" s="16">
        <v>7100</v>
      </c>
      <c r="M17" s="15">
        <v>600</v>
      </c>
      <c r="N17" s="15">
        <v>100</v>
      </c>
      <c r="O17" s="15">
        <v>600</v>
      </c>
      <c r="P17" s="15">
        <v>3288</v>
      </c>
      <c r="Q17" s="16">
        <v>4588</v>
      </c>
    </row>
    <row r="18" spans="1:17" x14ac:dyDescent="0.75">
      <c r="B18" s="14" t="s">
        <v>114</v>
      </c>
      <c r="C18" s="15">
        <v>0</v>
      </c>
      <c r="D18" s="15">
        <v>0</v>
      </c>
      <c r="E18" s="15">
        <v>-8035</v>
      </c>
      <c r="F18" s="15">
        <v>0</v>
      </c>
      <c r="G18" s="16">
        <v>-8035</v>
      </c>
      <c r="H18" s="15">
        <v>0</v>
      </c>
      <c r="I18" s="15">
        <v>0</v>
      </c>
      <c r="J18" s="15">
        <v>2721</v>
      </c>
      <c r="K18" s="15">
        <v>0</v>
      </c>
      <c r="L18" s="16">
        <v>2721</v>
      </c>
      <c r="M18" s="15">
        <v>0</v>
      </c>
      <c r="N18" s="15">
        <v>0</v>
      </c>
      <c r="O18" s="15">
        <v>0</v>
      </c>
      <c r="P18" s="15">
        <v>0</v>
      </c>
      <c r="Q18" s="16">
        <v>0</v>
      </c>
    </row>
    <row r="19" spans="1:17" x14ac:dyDescent="0.75">
      <c r="A19" s="13">
        <v>12</v>
      </c>
      <c r="B19" s="14" t="s">
        <v>115</v>
      </c>
      <c r="C19" s="15">
        <v>-91</v>
      </c>
      <c r="D19" s="15">
        <v>-300</v>
      </c>
      <c r="E19" s="15">
        <v>0</v>
      </c>
      <c r="F19" s="15">
        <v>165</v>
      </c>
      <c r="G19" s="16">
        <v>-226</v>
      </c>
      <c r="H19" s="15">
        <v>-200</v>
      </c>
      <c r="I19" s="15">
        <v>224</v>
      </c>
      <c r="J19" s="15">
        <v>-95</v>
      </c>
      <c r="K19" s="15">
        <v>71</v>
      </c>
      <c r="L19" s="16">
        <v>0</v>
      </c>
      <c r="M19" s="15">
        <v>-1300</v>
      </c>
      <c r="N19" s="15">
        <v>37</v>
      </c>
      <c r="O19" s="15">
        <v>0</v>
      </c>
      <c r="P19" s="15">
        <v>-5290</v>
      </c>
      <c r="Q19" s="16">
        <v>-6553</v>
      </c>
    </row>
    <row r="20" spans="1:17" x14ac:dyDescent="0.75">
      <c r="A20" s="13">
        <v>13</v>
      </c>
      <c r="B20" s="14" t="s">
        <v>116</v>
      </c>
      <c r="C20" s="15">
        <v>-3030</v>
      </c>
      <c r="D20" s="15">
        <v>-3327</v>
      </c>
      <c r="E20" s="15">
        <v>-3769</v>
      </c>
      <c r="F20" s="15">
        <v>-2759</v>
      </c>
      <c r="G20" s="16">
        <v>-12885</v>
      </c>
      <c r="H20" s="15">
        <v>-2441</v>
      </c>
      <c r="I20" s="15">
        <v>-6859</v>
      </c>
      <c r="J20" s="15">
        <v>-3241</v>
      </c>
      <c r="K20" s="15">
        <v>-6492</v>
      </c>
      <c r="L20" s="16">
        <v>-19033</v>
      </c>
      <c r="M20" s="15">
        <v>-3000</v>
      </c>
      <c r="N20" s="15">
        <v>-4129</v>
      </c>
      <c r="O20" s="15">
        <v>-4088</v>
      </c>
      <c r="P20" s="15">
        <v>-687</v>
      </c>
      <c r="Q20" s="16">
        <v>-11904</v>
      </c>
    </row>
    <row r="21" spans="1:17" x14ac:dyDescent="0.75">
      <c r="A21" s="13">
        <v>14</v>
      </c>
      <c r="B21" s="14" t="s">
        <v>117</v>
      </c>
      <c r="C21" s="15">
        <v>0</v>
      </c>
      <c r="D21" s="15">
        <v>0</v>
      </c>
      <c r="E21" s="15">
        <v>0</v>
      </c>
      <c r="F21" s="15">
        <v>0</v>
      </c>
      <c r="G21" s="16">
        <v>0</v>
      </c>
      <c r="H21" s="15">
        <v>0</v>
      </c>
      <c r="I21" s="15">
        <v>58921</v>
      </c>
      <c r="J21" s="15">
        <v>0</v>
      </c>
      <c r="K21" s="15">
        <v>-1998</v>
      </c>
      <c r="L21" s="16">
        <v>56923</v>
      </c>
      <c r="M21" s="15">
        <v>0</v>
      </c>
      <c r="N21" s="15">
        <v>-7261</v>
      </c>
      <c r="O21" s="15">
        <v>0</v>
      </c>
      <c r="P21" s="15">
        <v>0</v>
      </c>
      <c r="Q21" s="16">
        <v>-7261</v>
      </c>
    </row>
    <row r="22" spans="1:17" x14ac:dyDescent="0.75">
      <c r="A22" s="13">
        <v>15</v>
      </c>
      <c r="B22" s="14" t="s">
        <v>118</v>
      </c>
      <c r="C22" s="15">
        <v>-34375</v>
      </c>
      <c r="D22" s="15">
        <v>-18715</v>
      </c>
      <c r="E22" s="15">
        <v>-9215</v>
      </c>
      <c r="F22" s="15">
        <v>-7637</v>
      </c>
      <c r="G22" s="16">
        <v>-69942</v>
      </c>
      <c r="H22" s="15">
        <v>-19722</v>
      </c>
      <c r="I22" s="15">
        <v>-2051</v>
      </c>
      <c r="J22" s="15">
        <v>-3086</v>
      </c>
      <c r="K22" s="15">
        <v>3155</v>
      </c>
      <c r="L22" s="16">
        <v>-21704</v>
      </c>
      <c r="M22" s="15">
        <v>-10600</v>
      </c>
      <c r="N22" s="15">
        <v>-2476</v>
      </c>
      <c r="O22" s="15">
        <v>-6482</v>
      </c>
      <c r="P22" s="15">
        <v>-5312</v>
      </c>
      <c r="Q22" s="16">
        <v>-24870</v>
      </c>
    </row>
    <row r="23" spans="1:17" x14ac:dyDescent="0.75">
      <c r="B23" s="14" t="s">
        <v>119</v>
      </c>
      <c r="C23" s="15">
        <v>0</v>
      </c>
      <c r="D23" s="15">
        <v>0</v>
      </c>
      <c r="E23" s="15">
        <v>0</v>
      </c>
      <c r="F23" s="15">
        <v>0</v>
      </c>
      <c r="G23" s="16">
        <v>0</v>
      </c>
      <c r="H23" s="15">
        <v>0</v>
      </c>
      <c r="I23" s="15">
        <v>0</v>
      </c>
      <c r="J23" s="15">
        <v>0</v>
      </c>
      <c r="K23" s="15">
        <v>-10407</v>
      </c>
      <c r="L23" s="16">
        <v>-10407</v>
      </c>
      <c r="M23" s="15">
        <v>-2900</v>
      </c>
      <c r="N23" s="15">
        <v>-5289</v>
      </c>
      <c r="O23" s="15">
        <v>-5244</v>
      </c>
      <c r="P23" s="15">
        <v>-6297</v>
      </c>
      <c r="Q23" s="16">
        <v>-19730</v>
      </c>
    </row>
    <row r="24" spans="1:17" x14ac:dyDescent="0.75">
      <c r="A24" s="13">
        <v>16</v>
      </c>
      <c r="B24" s="50" t="s">
        <v>120</v>
      </c>
      <c r="C24" s="51">
        <v>22</v>
      </c>
      <c r="D24" s="51">
        <v>-343</v>
      </c>
      <c r="E24" s="51">
        <v>109</v>
      </c>
      <c r="F24" s="51">
        <v>-1172</v>
      </c>
      <c r="G24" s="52">
        <v>-1384</v>
      </c>
      <c r="H24" s="51">
        <v>320</v>
      </c>
      <c r="I24" s="51">
        <v>-1959</v>
      </c>
      <c r="J24" s="51">
        <v>-762</v>
      </c>
      <c r="K24" s="51">
        <v>933</v>
      </c>
      <c r="L24" s="52">
        <v>-1468</v>
      </c>
      <c r="M24" s="51">
        <v>-800</v>
      </c>
      <c r="N24" s="51">
        <v>-1228</v>
      </c>
      <c r="O24" s="51">
        <v>-40</v>
      </c>
      <c r="P24" s="51">
        <v>-2878</v>
      </c>
      <c r="Q24" s="52">
        <v>-4946</v>
      </c>
    </row>
    <row r="25" spans="1:17" outlineLevel="1" x14ac:dyDescent="0.75">
      <c r="B25" s="53" t="s">
        <v>28</v>
      </c>
      <c r="C25" s="54"/>
      <c r="D25" s="54"/>
      <c r="E25" s="54"/>
      <c r="F25" s="54"/>
      <c r="G25" s="55"/>
      <c r="H25" s="54"/>
      <c r="I25" s="54"/>
      <c r="J25" s="54"/>
      <c r="K25" s="54"/>
      <c r="L25" s="55"/>
      <c r="P25" s="54">
        <v>0</v>
      </c>
      <c r="Q25" s="55"/>
    </row>
    <row r="26" spans="1:17" ht="15.5" outlineLevel="1" thickBot="1" x14ac:dyDescent="0.9">
      <c r="B26" s="56" t="s">
        <v>28</v>
      </c>
      <c r="C26" s="57"/>
      <c r="D26" s="57"/>
      <c r="E26" s="57"/>
      <c r="F26" s="57"/>
      <c r="G26" s="58"/>
      <c r="H26" s="57"/>
      <c r="I26" s="57"/>
      <c r="J26" s="57"/>
      <c r="K26" s="57"/>
      <c r="L26" s="58"/>
      <c r="P26" s="57"/>
      <c r="Q26" s="58"/>
    </row>
    <row r="27" spans="1:17" ht="29.5" x14ac:dyDescent="0.75">
      <c r="A27" s="13">
        <v>18</v>
      </c>
      <c r="B27" s="20" t="s">
        <v>121</v>
      </c>
      <c r="C27" s="21">
        <v>70345</v>
      </c>
      <c r="D27" s="21">
        <v>24477</v>
      </c>
      <c r="E27" s="21">
        <v>13887</v>
      </c>
      <c r="F27" s="21">
        <v>76093</v>
      </c>
      <c r="G27" s="22">
        <v>184806</v>
      </c>
      <c r="H27" s="21">
        <v>43106</v>
      </c>
      <c r="I27" s="21">
        <v>21962</v>
      </c>
      <c r="J27" s="21">
        <v>59208</v>
      </c>
      <c r="K27" s="21">
        <v>80400</v>
      </c>
      <c r="L27" s="22">
        <v>204800</v>
      </c>
      <c r="M27" s="21">
        <v>62100</v>
      </c>
      <c r="N27" s="21">
        <v>102900</v>
      </c>
      <c r="O27" s="21">
        <v>116900</v>
      </c>
      <c r="P27" s="21">
        <v>132900</v>
      </c>
      <c r="Q27" s="22">
        <v>414800</v>
      </c>
    </row>
    <row r="28" spans="1:17" x14ac:dyDescent="0.75">
      <c r="A28" s="13">
        <v>19</v>
      </c>
      <c r="C28" s="48"/>
      <c r="D28" s="48"/>
      <c r="E28" s="48"/>
      <c r="F28" s="48"/>
      <c r="G28" s="49"/>
      <c r="H28" s="48"/>
      <c r="I28" s="48"/>
      <c r="J28" s="48"/>
      <c r="K28" s="48"/>
      <c r="L28" s="49"/>
      <c r="P28" s="48"/>
      <c r="Q28" s="49"/>
    </row>
    <row r="29" spans="1:17" x14ac:dyDescent="0.75">
      <c r="A29" s="13">
        <v>20</v>
      </c>
      <c r="B29" s="14" t="s">
        <v>122</v>
      </c>
      <c r="C29" s="15">
        <v>-84802</v>
      </c>
      <c r="D29" s="15">
        <v>40736</v>
      </c>
      <c r="E29" s="15">
        <v>0</v>
      </c>
      <c r="F29" s="15">
        <v>-49700</v>
      </c>
      <c r="G29" s="16">
        <v>-93800</v>
      </c>
      <c r="H29" s="15">
        <v>-42201</v>
      </c>
      <c r="I29" s="15">
        <v>-13647</v>
      </c>
      <c r="J29" s="15">
        <v>15718</v>
      </c>
      <c r="K29" s="15">
        <v>-50505</v>
      </c>
      <c r="L29" s="16">
        <v>-90635</v>
      </c>
      <c r="M29" s="59">
        <v>-14900</v>
      </c>
      <c r="N29" s="15">
        <v>-5100</v>
      </c>
      <c r="O29" s="15">
        <v>-31900</v>
      </c>
      <c r="P29" s="15">
        <v>48699</v>
      </c>
      <c r="Q29" s="16">
        <v>-3201</v>
      </c>
    </row>
    <row r="30" spans="1:17" ht="15.5" thickBot="1" x14ac:dyDescent="0.9">
      <c r="A30" s="13">
        <v>21</v>
      </c>
      <c r="B30" s="17" t="s">
        <v>123</v>
      </c>
      <c r="C30" s="18">
        <v>6632</v>
      </c>
      <c r="D30" s="18">
        <v>-5197</v>
      </c>
      <c r="E30" s="18">
        <v>-2980</v>
      </c>
      <c r="F30" s="18">
        <v>-2030</v>
      </c>
      <c r="G30" s="19">
        <v>-3575</v>
      </c>
      <c r="H30" s="18">
        <v>908</v>
      </c>
      <c r="I30" s="18">
        <v>-10519</v>
      </c>
      <c r="J30" s="18">
        <v>-18171</v>
      </c>
      <c r="K30" s="18">
        <v>30530</v>
      </c>
      <c r="L30" s="19">
        <v>2648</v>
      </c>
      <c r="M30" s="60">
        <v>-900</v>
      </c>
      <c r="N30" s="18">
        <v>1000</v>
      </c>
      <c r="O30" s="18">
        <v>2015</v>
      </c>
      <c r="P30" s="18">
        <v>-15066</v>
      </c>
      <c r="Q30" s="19">
        <v>-12951</v>
      </c>
    </row>
    <row r="31" spans="1:17" x14ac:dyDescent="0.75">
      <c r="A31" s="13">
        <v>24</v>
      </c>
      <c r="B31" s="20" t="s">
        <v>124</v>
      </c>
      <c r="C31" s="21">
        <v>-7825</v>
      </c>
      <c r="D31" s="21">
        <v>60016</v>
      </c>
      <c r="E31" s="21">
        <v>10907</v>
      </c>
      <c r="F31" s="21">
        <v>24363</v>
      </c>
      <c r="G31" s="22">
        <v>87422</v>
      </c>
      <c r="H31" s="21">
        <v>1813</v>
      </c>
      <c r="I31" s="21">
        <v>-2204</v>
      </c>
      <c r="J31" s="21">
        <v>56755</v>
      </c>
      <c r="K31" s="21">
        <v>60400</v>
      </c>
      <c r="L31" s="22">
        <v>116800</v>
      </c>
      <c r="M31" s="61">
        <v>46300</v>
      </c>
      <c r="N31" s="21">
        <v>98800</v>
      </c>
      <c r="O31" s="21">
        <v>87000</v>
      </c>
      <c r="P31" s="21">
        <v>166500</v>
      </c>
      <c r="Q31" s="22">
        <v>398600</v>
      </c>
    </row>
    <row r="32" spans="1:17" x14ac:dyDescent="0.75">
      <c r="A32" s="13">
        <v>25</v>
      </c>
      <c r="C32" s="54"/>
      <c r="D32" s="54"/>
      <c r="E32" s="54"/>
      <c r="F32" s="54"/>
      <c r="G32" s="55"/>
      <c r="H32" s="54"/>
      <c r="I32" s="54"/>
      <c r="J32" s="54"/>
      <c r="K32" s="54"/>
      <c r="L32" s="55"/>
      <c r="M32" s="62"/>
      <c r="P32" s="54"/>
      <c r="Q32" s="55"/>
    </row>
    <row r="33" spans="1:17" x14ac:dyDescent="0.75">
      <c r="A33" s="13">
        <v>26</v>
      </c>
      <c r="B33" s="39" t="s">
        <v>125</v>
      </c>
      <c r="C33" s="48"/>
      <c r="D33" s="48"/>
      <c r="E33" s="48"/>
      <c r="F33" s="48"/>
      <c r="G33" s="49"/>
      <c r="H33" s="48"/>
      <c r="I33" s="48"/>
      <c r="J33" s="48"/>
      <c r="K33" s="48"/>
      <c r="L33" s="49"/>
      <c r="M33" s="62"/>
      <c r="P33" s="48"/>
      <c r="Q33" s="49"/>
    </row>
    <row r="34" spans="1:17" x14ac:dyDescent="0.75">
      <c r="A34" s="13">
        <v>27</v>
      </c>
      <c r="B34" s="14" t="s">
        <v>126</v>
      </c>
      <c r="C34" s="15">
        <v>-44605</v>
      </c>
      <c r="D34" s="15">
        <v>-178220</v>
      </c>
      <c r="E34" s="15">
        <v>-185273</v>
      </c>
      <c r="F34" s="15">
        <v>-151654</v>
      </c>
      <c r="G34" s="16">
        <v>-559752</v>
      </c>
      <c r="H34" s="15">
        <v>-174348</v>
      </c>
      <c r="I34" s="15">
        <v>-137135</v>
      </c>
      <c r="J34" s="15">
        <v>-172972</v>
      </c>
      <c r="K34" s="15">
        <v>-132274</v>
      </c>
      <c r="L34" s="16">
        <v>-616729</v>
      </c>
      <c r="M34" s="59">
        <v>-97000</v>
      </c>
      <c r="N34" s="15">
        <v>-118200</v>
      </c>
      <c r="O34" s="15">
        <v>-105980</v>
      </c>
      <c r="P34" s="15">
        <v>-126852</v>
      </c>
      <c r="Q34" s="16">
        <v>-448032</v>
      </c>
    </row>
    <row r="35" spans="1:17" x14ac:dyDescent="0.75">
      <c r="A35" s="13">
        <v>28</v>
      </c>
      <c r="B35" s="14" t="s">
        <v>128</v>
      </c>
      <c r="C35" s="15">
        <v>-1947</v>
      </c>
      <c r="D35" s="15">
        <v>-6140</v>
      </c>
      <c r="E35" s="15">
        <v>-6569</v>
      </c>
      <c r="F35" s="15">
        <v>-8745</v>
      </c>
      <c r="G35" s="16">
        <v>-23401</v>
      </c>
      <c r="H35" s="15">
        <v>-12300</v>
      </c>
      <c r="I35" s="15">
        <v>-15258</v>
      </c>
      <c r="J35" s="15">
        <v>-17488</v>
      </c>
      <c r="K35" s="15">
        <v>-16494</v>
      </c>
      <c r="L35" s="16">
        <v>-61540</v>
      </c>
      <c r="M35" s="15">
        <v>-21300</v>
      </c>
      <c r="N35" s="15">
        <v>-19670</v>
      </c>
      <c r="O35" s="15">
        <v>-19288</v>
      </c>
      <c r="P35" s="15">
        <v>0</v>
      </c>
      <c r="Q35" s="16">
        <v>-60258</v>
      </c>
    </row>
    <row r="36" spans="1:17" x14ac:dyDescent="0.75">
      <c r="A36" s="13">
        <v>29</v>
      </c>
      <c r="B36" s="14" t="s">
        <v>129</v>
      </c>
      <c r="C36" s="15">
        <v>219211</v>
      </c>
      <c r="D36" s="15">
        <v>0</v>
      </c>
      <c r="E36" s="15">
        <v>0</v>
      </c>
      <c r="F36" s="15">
        <v>0</v>
      </c>
      <c r="G36" s="16">
        <v>219211</v>
      </c>
      <c r="H36" s="15">
        <v>0</v>
      </c>
      <c r="I36" s="15">
        <v>0</v>
      </c>
      <c r="J36" s="15">
        <v>0</v>
      </c>
      <c r="K36" s="15">
        <v>0</v>
      </c>
      <c r="L36" s="16">
        <v>0</v>
      </c>
      <c r="M36" s="15">
        <v>0</v>
      </c>
      <c r="N36" s="15">
        <v>0</v>
      </c>
      <c r="O36" s="15">
        <v>70</v>
      </c>
      <c r="P36" s="15">
        <v>0</v>
      </c>
      <c r="Q36" s="16">
        <v>70</v>
      </c>
    </row>
    <row r="37" spans="1:17" ht="15.5" thickBot="1" x14ac:dyDescent="0.9">
      <c r="A37" s="13">
        <v>31</v>
      </c>
      <c r="B37" s="17" t="s">
        <v>130</v>
      </c>
      <c r="C37" s="18">
        <v>-7888</v>
      </c>
      <c r="D37" s="18">
        <v>391</v>
      </c>
      <c r="E37" s="18">
        <v>132</v>
      </c>
      <c r="F37" s="18">
        <v>566</v>
      </c>
      <c r="G37" s="19">
        <v>-6799</v>
      </c>
      <c r="H37" s="18">
        <v>1773</v>
      </c>
      <c r="I37" s="18">
        <v>445</v>
      </c>
      <c r="J37" s="18">
        <v>5</v>
      </c>
      <c r="K37" s="18">
        <v>2767</v>
      </c>
      <c r="L37" s="19">
        <v>4890</v>
      </c>
      <c r="M37" s="18">
        <v>1400</v>
      </c>
      <c r="N37" s="18">
        <v>15</v>
      </c>
      <c r="O37" s="18">
        <v>33</v>
      </c>
      <c r="P37" s="18">
        <v>-53</v>
      </c>
      <c r="Q37" s="19">
        <v>1395</v>
      </c>
    </row>
    <row r="38" spans="1:17" x14ac:dyDescent="0.75">
      <c r="A38" s="13">
        <v>34</v>
      </c>
      <c r="B38" s="20" t="s">
        <v>131</v>
      </c>
      <c r="C38" s="21">
        <v>164771</v>
      </c>
      <c r="D38" s="21">
        <v>-183969</v>
      </c>
      <c r="E38" s="21">
        <v>-191710</v>
      </c>
      <c r="F38" s="21">
        <v>-159833</v>
      </c>
      <c r="G38" s="22">
        <v>-370741</v>
      </c>
      <c r="H38" s="21">
        <v>-184875</v>
      </c>
      <c r="I38" s="21">
        <v>-151948</v>
      </c>
      <c r="J38" s="21">
        <v>-190455</v>
      </c>
      <c r="K38" s="21">
        <v>-146000</v>
      </c>
      <c r="L38" s="22">
        <v>-673300</v>
      </c>
      <c r="M38" s="21">
        <v>-116900</v>
      </c>
      <c r="N38" s="21">
        <v>-137800</v>
      </c>
      <c r="O38" s="21">
        <v>-125200</v>
      </c>
      <c r="P38" s="21">
        <v>-126900</v>
      </c>
      <c r="Q38" s="22">
        <v>-506800</v>
      </c>
    </row>
    <row r="39" spans="1:17" x14ac:dyDescent="0.75">
      <c r="A39" s="13">
        <v>35</v>
      </c>
      <c r="C39" s="54"/>
      <c r="D39" s="54"/>
      <c r="E39" s="54"/>
      <c r="F39" s="54"/>
      <c r="G39" s="55"/>
      <c r="H39" s="54"/>
      <c r="I39" s="54"/>
      <c r="J39" s="54"/>
      <c r="K39" s="54"/>
      <c r="L39" s="55"/>
      <c r="P39" s="54"/>
      <c r="Q39" s="55"/>
    </row>
    <row r="40" spans="1:17" x14ac:dyDescent="0.75">
      <c r="A40" s="13">
        <v>36</v>
      </c>
      <c r="B40" s="39" t="s">
        <v>132</v>
      </c>
      <c r="C40" s="48"/>
      <c r="D40" s="48"/>
      <c r="E40" s="48"/>
      <c r="F40" s="48"/>
      <c r="G40" s="49"/>
      <c r="H40" s="48"/>
      <c r="I40" s="48"/>
      <c r="J40" s="48"/>
      <c r="K40" s="48"/>
      <c r="L40" s="49"/>
      <c r="P40" s="48"/>
      <c r="Q40" s="49"/>
    </row>
    <row r="41" spans="1:17" x14ac:dyDescent="0.75">
      <c r="A41" s="13">
        <v>37</v>
      </c>
      <c r="B41" s="14" t="s">
        <v>133</v>
      </c>
      <c r="C41" s="15">
        <v>0</v>
      </c>
      <c r="D41" s="15">
        <v>100000</v>
      </c>
      <c r="E41" s="15">
        <v>195000</v>
      </c>
      <c r="F41" s="15">
        <v>187242</v>
      </c>
      <c r="G41" s="16">
        <v>482242</v>
      </c>
      <c r="H41" s="15">
        <v>127000</v>
      </c>
      <c r="I41" s="15">
        <v>176875</v>
      </c>
      <c r="J41" s="15">
        <v>146500</v>
      </c>
      <c r="K41" s="15">
        <v>94000</v>
      </c>
      <c r="L41" s="16">
        <v>544375</v>
      </c>
      <c r="M41" s="15">
        <v>76500</v>
      </c>
      <c r="N41" s="15">
        <v>93000</v>
      </c>
      <c r="O41" s="15">
        <v>78000</v>
      </c>
      <c r="P41" s="15">
        <v>42000</v>
      </c>
      <c r="Q41" s="16">
        <v>289500</v>
      </c>
    </row>
    <row r="42" spans="1:17" x14ac:dyDescent="0.75">
      <c r="A42" s="13">
        <v>38</v>
      </c>
      <c r="B42" s="14" t="s">
        <v>134</v>
      </c>
      <c r="C42" s="15">
        <v>-6563</v>
      </c>
      <c r="D42" s="15">
        <v>-6562</v>
      </c>
      <c r="E42" s="15">
        <v>-131625</v>
      </c>
      <c r="F42" s="15">
        <v>-97242</v>
      </c>
      <c r="G42" s="16">
        <v>-241992</v>
      </c>
      <c r="H42" s="15">
        <v>-30000</v>
      </c>
      <c r="I42" s="15">
        <v>-40875</v>
      </c>
      <c r="J42" s="15">
        <v>-24500</v>
      </c>
      <c r="K42" s="15">
        <v>-25000</v>
      </c>
      <c r="L42" s="16">
        <v>-120375</v>
      </c>
      <c r="M42" s="15">
        <v>-258500</v>
      </c>
      <c r="N42" s="15">
        <v>-40000</v>
      </c>
      <c r="O42" s="15">
        <v>-32070</v>
      </c>
      <c r="P42" s="15">
        <v>-45328</v>
      </c>
      <c r="Q42" s="16">
        <v>-375898</v>
      </c>
    </row>
    <row r="43" spans="1:17" x14ac:dyDescent="0.75">
      <c r="A43" s="13">
        <v>39</v>
      </c>
      <c r="B43" s="14" t="s">
        <v>135</v>
      </c>
      <c r="C43" s="15">
        <v>0</v>
      </c>
      <c r="D43" s="15">
        <v>0</v>
      </c>
      <c r="E43" s="15">
        <v>22900</v>
      </c>
      <c r="F43" s="15">
        <v>37100</v>
      </c>
      <c r="G43" s="16">
        <v>60000</v>
      </c>
      <c r="H43" s="15">
        <v>24000</v>
      </c>
      <c r="I43" s="15">
        <v>45000</v>
      </c>
      <c r="J43" s="15">
        <v>33000</v>
      </c>
      <c r="K43" s="15">
        <v>27900</v>
      </c>
      <c r="L43" s="16">
        <v>129900</v>
      </c>
      <c r="M43" s="15">
        <v>21000</v>
      </c>
      <c r="N43" s="15">
        <v>12000</v>
      </c>
      <c r="O43" s="15">
        <v>7378</v>
      </c>
      <c r="P43" s="15">
        <v>1622</v>
      </c>
      <c r="Q43" s="16">
        <v>42000</v>
      </c>
    </row>
    <row r="44" spans="1:17" x14ac:dyDescent="0.75">
      <c r="A44" s="13"/>
      <c r="B44" s="14" t="s">
        <v>238</v>
      </c>
      <c r="C44" s="15">
        <v>0</v>
      </c>
      <c r="D44" s="15">
        <v>0</v>
      </c>
      <c r="E44" s="15">
        <v>0</v>
      </c>
      <c r="F44" s="15">
        <v>0</v>
      </c>
      <c r="G44" s="16">
        <v>0</v>
      </c>
      <c r="H44" s="15">
        <v>0</v>
      </c>
      <c r="I44" s="15">
        <v>0</v>
      </c>
      <c r="J44" s="15">
        <v>0</v>
      </c>
      <c r="K44" s="15">
        <v>0</v>
      </c>
      <c r="L44" s="16">
        <v>0</v>
      </c>
      <c r="M44" s="15">
        <v>0</v>
      </c>
      <c r="N44" s="15">
        <v>0</v>
      </c>
      <c r="O44" s="15">
        <v>0</v>
      </c>
      <c r="P44" s="15">
        <v>-3232</v>
      </c>
      <c r="Q44" s="16">
        <v>-3232</v>
      </c>
    </row>
    <row r="45" spans="1:17" x14ac:dyDescent="0.75">
      <c r="B45" s="14" t="s">
        <v>136</v>
      </c>
      <c r="C45" s="15">
        <v>0</v>
      </c>
      <c r="D45" s="15">
        <v>0</v>
      </c>
      <c r="E45" s="15">
        <v>-34731</v>
      </c>
      <c r="F45" s="15">
        <v>0</v>
      </c>
      <c r="G45" s="16">
        <v>-34731</v>
      </c>
      <c r="H45" s="15">
        <v>0</v>
      </c>
      <c r="I45" s="15">
        <v>0</v>
      </c>
      <c r="J45" s="15">
        <v>0</v>
      </c>
      <c r="K45" s="15">
        <v>0</v>
      </c>
      <c r="L45" s="16">
        <v>0</v>
      </c>
      <c r="M45" s="15">
        <v>0</v>
      </c>
      <c r="N45" s="15">
        <v>0</v>
      </c>
      <c r="O45" s="15">
        <v>0</v>
      </c>
      <c r="P45" s="15">
        <v>0</v>
      </c>
      <c r="Q45" s="16">
        <v>0</v>
      </c>
    </row>
    <row r="46" spans="1:17" x14ac:dyDescent="0.75">
      <c r="A46" s="13">
        <v>40</v>
      </c>
      <c r="B46" s="14" t="s">
        <v>137</v>
      </c>
      <c r="C46" s="15">
        <v>-1013</v>
      </c>
      <c r="D46" s="15">
        <v>-10002</v>
      </c>
      <c r="E46" s="15">
        <v>-9568</v>
      </c>
      <c r="F46" s="15">
        <v>-8890</v>
      </c>
      <c r="G46" s="16">
        <v>-29473</v>
      </c>
      <c r="H46" s="15">
        <v>-9574</v>
      </c>
      <c r="I46" s="15">
        <v>-10145</v>
      </c>
      <c r="J46" s="15">
        <v>-11688</v>
      </c>
      <c r="K46" s="15">
        <v>-11309</v>
      </c>
      <c r="L46" s="16">
        <v>-42716</v>
      </c>
      <c r="M46" s="15">
        <v>-12300</v>
      </c>
      <c r="N46" s="15">
        <v>-14383</v>
      </c>
      <c r="O46" s="15">
        <v>-17134</v>
      </c>
      <c r="P46" s="15">
        <v>-18872</v>
      </c>
      <c r="Q46" s="16">
        <v>-62689</v>
      </c>
    </row>
    <row r="47" spans="1:17" x14ac:dyDescent="0.75">
      <c r="A47" s="13">
        <v>41</v>
      </c>
      <c r="B47" s="14" t="s">
        <v>138</v>
      </c>
      <c r="C47" s="15">
        <v>1243</v>
      </c>
      <c r="D47" s="15">
        <v>626</v>
      </c>
      <c r="E47" s="15">
        <v>627</v>
      </c>
      <c r="F47" s="15">
        <v>616</v>
      </c>
      <c r="G47" s="16">
        <v>3112</v>
      </c>
      <c r="H47" s="15">
        <v>2371</v>
      </c>
      <c r="I47" s="15">
        <v>533</v>
      </c>
      <c r="J47" s="15">
        <v>54</v>
      </c>
      <c r="K47" s="15">
        <v>-236</v>
      </c>
      <c r="L47" s="16">
        <v>2722</v>
      </c>
      <c r="M47" s="15">
        <v>600</v>
      </c>
      <c r="N47" s="15">
        <v>1430</v>
      </c>
      <c r="O47" s="15">
        <v>1609</v>
      </c>
      <c r="P47" s="15">
        <v>131</v>
      </c>
      <c r="Q47" s="16">
        <v>3770</v>
      </c>
    </row>
    <row r="48" spans="1:17" x14ac:dyDescent="0.75">
      <c r="A48" s="13">
        <v>42</v>
      </c>
      <c r="B48" s="14" t="s">
        <v>139</v>
      </c>
      <c r="C48" s="15">
        <v>0</v>
      </c>
      <c r="D48" s="15">
        <v>-22938</v>
      </c>
      <c r="E48" s="15">
        <v>-12947</v>
      </c>
      <c r="F48" s="15">
        <v>-3541</v>
      </c>
      <c r="G48" s="16">
        <v>-39426</v>
      </c>
      <c r="H48" s="15">
        <v>-1076</v>
      </c>
      <c r="I48" s="15">
        <v>-196</v>
      </c>
      <c r="J48" s="15">
        <v>1583</v>
      </c>
      <c r="K48" s="15">
        <v>2905</v>
      </c>
      <c r="L48" s="16">
        <v>3216</v>
      </c>
      <c r="M48" s="15">
        <v>400</v>
      </c>
      <c r="N48" s="15">
        <v>-5493</v>
      </c>
      <c r="O48" s="15">
        <v>1450</v>
      </c>
      <c r="P48" s="15">
        <v>4180</v>
      </c>
      <c r="Q48" s="16">
        <v>537</v>
      </c>
    </row>
    <row r="49" spans="1:17" x14ac:dyDescent="0.75">
      <c r="A49" s="13">
        <v>43</v>
      </c>
      <c r="B49" s="50" t="s">
        <v>140</v>
      </c>
      <c r="C49" s="51">
        <v>-2432</v>
      </c>
      <c r="D49" s="51">
        <v>1466</v>
      </c>
      <c r="E49" s="51">
        <v>-1524</v>
      </c>
      <c r="F49" s="51">
        <v>-5104</v>
      </c>
      <c r="G49" s="52">
        <v>-7594</v>
      </c>
      <c r="H49" s="51">
        <v>-496</v>
      </c>
      <c r="I49" s="51">
        <v>-398</v>
      </c>
      <c r="J49" s="51">
        <v>-2669</v>
      </c>
      <c r="K49" s="51">
        <v>-3028</v>
      </c>
      <c r="L49" s="52">
        <v>-6591</v>
      </c>
      <c r="M49" s="51">
        <v>-3700</v>
      </c>
      <c r="N49" s="51">
        <v>-521</v>
      </c>
      <c r="O49" s="51">
        <v>-1484</v>
      </c>
      <c r="P49" s="51">
        <v>-25281</v>
      </c>
      <c r="Q49" s="52">
        <v>-30986</v>
      </c>
    </row>
    <row r="50" spans="1:17" x14ac:dyDescent="0.75">
      <c r="B50" s="63" t="s">
        <v>141</v>
      </c>
      <c r="C50" s="64">
        <v>0</v>
      </c>
      <c r="D50" s="64">
        <v>0</v>
      </c>
      <c r="E50" s="64">
        <v>0</v>
      </c>
      <c r="F50" s="64">
        <v>0</v>
      </c>
      <c r="G50" s="65">
        <v>0</v>
      </c>
      <c r="H50" s="64">
        <v>0</v>
      </c>
      <c r="I50" s="64">
        <v>0</v>
      </c>
      <c r="J50" s="64">
        <v>0</v>
      </c>
      <c r="K50" s="64">
        <v>0</v>
      </c>
      <c r="L50" s="65">
        <v>0</v>
      </c>
      <c r="M50" s="64">
        <v>252900</v>
      </c>
      <c r="N50" s="64">
        <v>0</v>
      </c>
      <c r="O50" s="64">
        <v>0</v>
      </c>
      <c r="P50" s="64">
        <v>0</v>
      </c>
      <c r="Q50" s="65">
        <v>252949</v>
      </c>
    </row>
    <row r="51" spans="1:17" ht="15.5" thickBot="1" x14ac:dyDescent="0.9">
      <c r="B51" s="56" t="s">
        <v>127</v>
      </c>
      <c r="C51" s="66">
        <v>0</v>
      </c>
      <c r="D51" s="66">
        <v>0</v>
      </c>
      <c r="E51" s="66">
        <v>0</v>
      </c>
      <c r="F51" s="66">
        <v>0</v>
      </c>
      <c r="G51" s="67">
        <v>0</v>
      </c>
      <c r="H51" s="66">
        <v>0</v>
      </c>
      <c r="I51" s="66">
        <v>0</v>
      </c>
      <c r="J51" s="66">
        <v>0</v>
      </c>
      <c r="K51" s="66">
        <v>-2061</v>
      </c>
      <c r="L51" s="67">
        <v>-2061</v>
      </c>
      <c r="M51" s="66">
        <v>0</v>
      </c>
      <c r="N51" s="66">
        <v>0</v>
      </c>
      <c r="O51" s="66">
        <v>0</v>
      </c>
      <c r="P51" s="66">
        <v>0</v>
      </c>
      <c r="Q51" s="67">
        <v>0</v>
      </c>
    </row>
    <row r="52" spans="1:17" x14ac:dyDescent="0.75">
      <c r="A52" s="13">
        <v>50</v>
      </c>
      <c r="B52" s="20" t="s">
        <v>142</v>
      </c>
      <c r="C52" s="21">
        <v>-8765</v>
      </c>
      <c r="D52" s="21">
        <v>62590</v>
      </c>
      <c r="E52" s="21">
        <v>28132</v>
      </c>
      <c r="F52" s="21">
        <v>110181</v>
      </c>
      <c r="G52" s="22">
        <v>192138</v>
      </c>
      <c r="H52" s="21">
        <v>112225</v>
      </c>
      <c r="I52" s="21">
        <v>170794</v>
      </c>
      <c r="J52" s="21">
        <v>142280</v>
      </c>
      <c r="K52" s="21">
        <v>83171</v>
      </c>
      <c r="L52" s="22">
        <v>508470</v>
      </c>
      <c r="M52" s="21">
        <v>77000</v>
      </c>
      <c r="N52" s="21">
        <v>46000</v>
      </c>
      <c r="O52" s="21">
        <v>37753</v>
      </c>
      <c r="P52" s="21">
        <v>-44809</v>
      </c>
      <c r="Q52" s="22">
        <v>115940</v>
      </c>
    </row>
    <row r="53" spans="1:17" x14ac:dyDescent="0.75">
      <c r="A53" s="13">
        <v>51</v>
      </c>
      <c r="C53" s="48"/>
      <c r="D53" s="48"/>
      <c r="E53" s="48"/>
      <c r="F53" s="48"/>
      <c r="G53" s="49"/>
      <c r="H53" s="48"/>
      <c r="I53" s="48"/>
      <c r="J53" s="48"/>
      <c r="K53" s="48"/>
      <c r="L53" s="49"/>
      <c r="P53" s="48"/>
      <c r="Q53" s="49"/>
    </row>
    <row r="54" spans="1:17" x14ac:dyDescent="0.75">
      <c r="A54" s="13">
        <v>52</v>
      </c>
      <c r="B54" s="14" t="s">
        <v>143</v>
      </c>
      <c r="C54" s="15">
        <v>588</v>
      </c>
      <c r="D54" s="15">
        <v>-909</v>
      </c>
      <c r="E54" s="15">
        <v>-1351</v>
      </c>
      <c r="F54" s="15">
        <v>1066</v>
      </c>
      <c r="G54" s="16">
        <v>-606</v>
      </c>
      <c r="H54" s="15">
        <v>28</v>
      </c>
      <c r="I54" s="15">
        <v>-4</v>
      </c>
      <c r="J54" s="15">
        <v>3288</v>
      </c>
      <c r="K54" s="15">
        <v>389</v>
      </c>
      <c r="L54" s="16">
        <v>3701</v>
      </c>
      <c r="M54" s="15">
        <v>-1400</v>
      </c>
      <c r="N54" s="15">
        <v>-190</v>
      </c>
      <c r="O54" s="15">
        <v>292</v>
      </c>
      <c r="P54" s="15">
        <v>-935</v>
      </c>
      <c r="Q54" s="16">
        <v>-2233</v>
      </c>
    </row>
    <row r="55" spans="1:17" x14ac:dyDescent="0.75">
      <c r="A55" s="13">
        <v>54</v>
      </c>
      <c r="B55" s="68"/>
      <c r="C55" s="46"/>
      <c r="D55" s="46"/>
      <c r="E55" s="46"/>
      <c r="F55" s="46"/>
      <c r="G55" s="47"/>
      <c r="H55" s="46"/>
      <c r="I55" s="46"/>
      <c r="J55" s="46"/>
      <c r="K55" s="46"/>
      <c r="L55" s="47"/>
      <c r="M55" s="46"/>
      <c r="N55" s="46"/>
      <c r="O55" s="46"/>
      <c r="P55" s="46"/>
      <c r="Q55" s="47"/>
    </row>
    <row r="56" spans="1:17" ht="15.5" thickBot="1" x14ac:dyDescent="0.9">
      <c r="A56" s="13">
        <v>55</v>
      </c>
      <c r="B56" s="69" t="s">
        <v>144</v>
      </c>
      <c r="C56" s="70">
        <v>148769</v>
      </c>
      <c r="D56" s="70">
        <v>-62678</v>
      </c>
      <c r="E56" s="70">
        <v>-153728</v>
      </c>
      <c r="F56" s="70">
        <v>-24150</v>
      </c>
      <c r="G56" s="71">
        <v>-91787</v>
      </c>
      <c r="H56" s="70">
        <v>-70809</v>
      </c>
      <c r="I56" s="70">
        <v>16638</v>
      </c>
      <c r="J56" s="70">
        <v>11868</v>
      </c>
      <c r="K56" s="70">
        <v>-2000</v>
      </c>
      <c r="L56" s="71">
        <v>-44300</v>
      </c>
      <c r="M56" s="70">
        <v>5000</v>
      </c>
      <c r="N56" s="70">
        <v>6900</v>
      </c>
      <c r="O56" s="70">
        <v>-100</v>
      </c>
      <c r="P56" s="70">
        <v>-6223</v>
      </c>
      <c r="Q56" s="71">
        <v>5577</v>
      </c>
    </row>
    <row r="57" spans="1:17" ht="15.5" thickTop="1" x14ac:dyDescent="0.75">
      <c r="A57" s="13">
        <v>56</v>
      </c>
      <c r="B57" s="72" t="s">
        <v>145</v>
      </c>
      <c r="C57" s="73">
        <v>262094</v>
      </c>
      <c r="D57" s="73">
        <v>410863</v>
      </c>
      <c r="E57" s="73">
        <v>348185</v>
      </c>
      <c r="F57" s="73">
        <v>194457</v>
      </c>
      <c r="G57" s="74">
        <v>262094</v>
      </c>
      <c r="H57" s="73">
        <v>170307</v>
      </c>
      <c r="I57" s="73">
        <v>99498</v>
      </c>
      <c r="J57" s="73">
        <v>116136</v>
      </c>
      <c r="K57" s="73">
        <v>128004</v>
      </c>
      <c r="L57" s="74">
        <v>170307</v>
      </c>
      <c r="M57" s="73">
        <v>126016</v>
      </c>
      <c r="N57" s="73">
        <v>131031</v>
      </c>
      <c r="O57" s="73">
        <v>137851</v>
      </c>
      <c r="P57" s="73">
        <v>137780</v>
      </c>
      <c r="Q57" s="74">
        <v>126016</v>
      </c>
    </row>
    <row r="58" spans="1:17" x14ac:dyDescent="0.75">
      <c r="A58" s="13">
        <v>57</v>
      </c>
      <c r="B58" s="14" t="s">
        <v>146</v>
      </c>
      <c r="C58" s="15">
        <v>410863</v>
      </c>
      <c r="D58" s="15">
        <v>348185</v>
      </c>
      <c r="E58" s="15">
        <v>194457</v>
      </c>
      <c r="F58" s="15">
        <v>170307</v>
      </c>
      <c r="G58" s="16">
        <v>170307</v>
      </c>
      <c r="H58" s="15">
        <v>99498</v>
      </c>
      <c r="I58" s="15">
        <v>116136</v>
      </c>
      <c r="J58" s="15">
        <v>128004</v>
      </c>
      <c r="K58" s="15">
        <v>126000</v>
      </c>
      <c r="L58" s="16">
        <v>126000</v>
      </c>
      <c r="M58" s="15">
        <v>131000</v>
      </c>
      <c r="N58" s="15">
        <v>137900</v>
      </c>
      <c r="O58" s="15">
        <v>137800</v>
      </c>
      <c r="P58" s="15">
        <v>131593</v>
      </c>
      <c r="Q58" s="16">
        <v>131593</v>
      </c>
    </row>
    <row r="59" spans="1:17" x14ac:dyDescent="0.75">
      <c r="B59" s="45"/>
      <c r="C59" s="46"/>
      <c r="D59" s="46"/>
      <c r="E59" s="46"/>
      <c r="F59" s="46"/>
      <c r="G59" s="46"/>
      <c r="H59" s="46"/>
      <c r="I59" s="46"/>
      <c r="J59" s="46"/>
      <c r="K59" s="46"/>
      <c r="L59" s="46"/>
      <c r="M59" s="46"/>
      <c r="P59" s="46"/>
      <c r="Q59" s="46"/>
    </row>
    <row r="60" spans="1:17" ht="31.25" x14ac:dyDescent="0.75">
      <c r="B60" s="36" t="s">
        <v>213</v>
      </c>
    </row>
  </sheetData>
  <pageMargins left="0.75" right="0.75" top="1" bottom="1" header="0.5" footer="0.5"/>
  <customProperties>
    <customPr name="_pios_id" r:id="rId1"/>
  </customPropertie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N56"/>
  <sheetViews>
    <sheetView showGridLines="0" zoomScale="70" zoomScaleNormal="70" workbookViewId="0">
      <pane xSplit="2" ySplit="5" topLeftCell="C6" activePane="bottomRight" state="frozen"/>
      <selection pane="topRight" activeCell="C1" sqref="C1"/>
      <selection pane="bottomLeft" activeCell="A6" sqref="A6"/>
      <selection pane="bottomRight" activeCell="B3" sqref="B3"/>
    </sheetView>
  </sheetViews>
  <sheetFormatPr defaultColWidth="12.86328125" defaultRowHeight="14.75" x14ac:dyDescent="0.75"/>
  <cols>
    <col min="1" max="1" width="1.2265625" style="5" customWidth="1"/>
    <col min="2" max="2" width="45.08984375" style="5" customWidth="1"/>
    <col min="3" max="7" width="19.86328125" style="5" customWidth="1"/>
    <col min="8" max="8" width="17.31640625" style="5" bestFit="1" customWidth="1"/>
    <col min="9" max="9" width="24" style="5" bestFit="1" customWidth="1"/>
    <col min="10" max="10" width="22.76953125" style="5" bestFit="1" customWidth="1"/>
    <col min="11" max="11" width="18.31640625" style="5" bestFit="1" customWidth="1"/>
    <col min="12" max="12" width="17.31640625" style="5" bestFit="1" customWidth="1"/>
    <col min="13" max="13" width="24" style="5" bestFit="1" customWidth="1"/>
    <col min="14" max="14" width="22.76953125" style="5" bestFit="1" customWidth="1"/>
    <col min="15" max="15" width="12.08984375" style="5" customWidth="1"/>
    <col min="16" max="16384" width="12.86328125" style="5"/>
  </cols>
  <sheetData>
    <row r="1" spans="1:14" ht="36.65" customHeight="1" x14ac:dyDescent="0.75">
      <c r="B1" s="6"/>
    </row>
    <row r="3" spans="1:14" ht="21" x14ac:dyDescent="0.75">
      <c r="B3" s="4" t="s">
        <v>212</v>
      </c>
    </row>
    <row r="4" spans="1:14" x14ac:dyDescent="0.75">
      <c r="D4" s="7" t="s">
        <v>147</v>
      </c>
      <c r="E4" s="7" t="s">
        <v>148</v>
      </c>
      <c r="F4" s="7" t="s">
        <v>149</v>
      </c>
      <c r="G4" s="7" t="s">
        <v>150</v>
      </c>
      <c r="H4" s="7" t="s">
        <v>151</v>
      </c>
      <c r="I4" s="7" t="s">
        <v>152</v>
      </c>
      <c r="M4" s="7"/>
    </row>
    <row r="5" spans="1:14" x14ac:dyDescent="0.75">
      <c r="B5" s="8" t="s">
        <v>11</v>
      </c>
      <c r="C5" s="9">
        <v>44651</v>
      </c>
      <c r="D5" s="9">
        <v>44742</v>
      </c>
      <c r="E5" s="9">
        <v>44834</v>
      </c>
      <c r="F5" s="9">
        <v>44926</v>
      </c>
      <c r="G5" s="9">
        <v>45016</v>
      </c>
      <c r="H5" s="9">
        <v>45107</v>
      </c>
      <c r="I5" s="9">
        <v>45199</v>
      </c>
      <c r="J5" s="9">
        <v>45291</v>
      </c>
      <c r="K5" s="9">
        <v>45382</v>
      </c>
      <c r="L5" s="9">
        <v>45473</v>
      </c>
      <c r="M5" s="9">
        <v>45565</v>
      </c>
      <c r="N5" s="9">
        <v>45657</v>
      </c>
    </row>
    <row r="6" spans="1:14" x14ac:dyDescent="0.75">
      <c r="B6" s="10" t="s">
        <v>153</v>
      </c>
      <c r="C6" s="11"/>
      <c r="D6" s="11"/>
      <c r="E6" s="11"/>
      <c r="F6" s="12"/>
      <c r="G6" s="11"/>
      <c r="H6" s="11"/>
      <c r="I6" s="11"/>
      <c r="J6" s="12"/>
      <c r="M6" s="11"/>
      <c r="N6" s="12"/>
    </row>
    <row r="7" spans="1:14" x14ac:dyDescent="0.75">
      <c r="A7" s="13">
        <v>3</v>
      </c>
      <c r="B7" s="14" t="s">
        <v>154</v>
      </c>
      <c r="C7" s="15">
        <v>410863</v>
      </c>
      <c r="D7" s="15">
        <v>348185</v>
      </c>
      <c r="E7" s="15">
        <v>194457</v>
      </c>
      <c r="F7" s="16">
        <v>170307</v>
      </c>
      <c r="G7" s="15">
        <v>99498</v>
      </c>
      <c r="H7" s="15">
        <v>116136</v>
      </c>
      <c r="I7" s="15">
        <v>128004</v>
      </c>
      <c r="J7" s="16">
        <v>126016</v>
      </c>
      <c r="K7" s="15">
        <v>131031</v>
      </c>
      <c r="L7" s="15">
        <v>137851</v>
      </c>
      <c r="M7" s="15">
        <v>137780</v>
      </c>
      <c r="N7" s="16">
        <v>131593</v>
      </c>
    </row>
    <row r="8" spans="1:14" x14ac:dyDescent="0.75">
      <c r="A8" s="13">
        <v>4</v>
      </c>
      <c r="B8" s="14" t="s">
        <v>155</v>
      </c>
      <c r="C8" s="15">
        <v>2235</v>
      </c>
      <c r="D8" s="15">
        <v>1869</v>
      </c>
      <c r="E8" s="15">
        <v>1872</v>
      </c>
      <c r="F8" s="16">
        <v>1553</v>
      </c>
      <c r="G8" s="15">
        <v>1555</v>
      </c>
      <c r="H8" s="15">
        <v>1451</v>
      </c>
      <c r="I8" s="15">
        <v>1451</v>
      </c>
      <c r="J8" s="16">
        <v>804</v>
      </c>
      <c r="K8" s="15">
        <v>770</v>
      </c>
      <c r="L8" s="15">
        <v>777</v>
      </c>
      <c r="M8" s="15">
        <v>839</v>
      </c>
      <c r="N8" s="16">
        <v>753</v>
      </c>
    </row>
    <row r="9" spans="1:14" x14ac:dyDescent="0.75">
      <c r="A9" s="13">
        <v>5</v>
      </c>
      <c r="B9" s="14" t="s">
        <v>156</v>
      </c>
      <c r="C9" s="15">
        <v>187005</v>
      </c>
      <c r="D9" s="15">
        <v>121324</v>
      </c>
      <c r="E9" s="15">
        <v>117922</v>
      </c>
      <c r="F9" s="16">
        <v>191887</v>
      </c>
      <c r="G9" s="15">
        <v>181231</v>
      </c>
      <c r="H9" s="15">
        <v>160479</v>
      </c>
      <c r="I9" s="15">
        <v>141861</v>
      </c>
      <c r="J9" s="16">
        <v>147318</v>
      </c>
      <c r="K9" s="15">
        <v>166569</v>
      </c>
      <c r="L9" s="15">
        <v>148964</v>
      </c>
      <c r="M9" s="15">
        <v>193107</v>
      </c>
      <c r="N9" s="16">
        <v>147765</v>
      </c>
    </row>
    <row r="10" spans="1:14" x14ac:dyDescent="0.75">
      <c r="A10" s="13">
        <v>6</v>
      </c>
      <c r="B10" s="14" t="s">
        <v>157</v>
      </c>
      <c r="C10" s="15">
        <v>135634</v>
      </c>
      <c r="D10" s="15">
        <v>134262</v>
      </c>
      <c r="E10" s="15">
        <v>142478</v>
      </c>
      <c r="F10" s="16">
        <v>140797</v>
      </c>
      <c r="G10" s="15">
        <v>155947</v>
      </c>
      <c r="H10" s="15">
        <v>141462</v>
      </c>
      <c r="I10" s="15">
        <v>146416</v>
      </c>
      <c r="J10" s="16">
        <v>149613</v>
      </c>
      <c r="K10" s="15">
        <v>153807</v>
      </c>
      <c r="L10" s="15">
        <v>168919</v>
      </c>
      <c r="M10" s="15">
        <v>183653</v>
      </c>
      <c r="N10" s="16">
        <v>209448</v>
      </c>
    </row>
    <row r="11" spans="1:14" x14ac:dyDescent="0.75">
      <c r="A11" s="13">
        <v>7</v>
      </c>
      <c r="B11" s="14" t="s">
        <v>158</v>
      </c>
      <c r="C11" s="15">
        <v>5271</v>
      </c>
      <c r="D11" s="15">
        <v>25444</v>
      </c>
      <c r="E11" s="15">
        <v>30486</v>
      </c>
      <c r="F11" s="16">
        <v>19981</v>
      </c>
      <c r="G11" s="15">
        <v>20711</v>
      </c>
      <c r="H11" s="15">
        <v>24980</v>
      </c>
      <c r="I11" s="15">
        <v>26101</v>
      </c>
      <c r="J11" s="16">
        <v>18984</v>
      </c>
      <c r="K11" s="15">
        <v>17175</v>
      </c>
      <c r="L11" s="15">
        <v>17323</v>
      </c>
      <c r="M11" s="15">
        <v>12695</v>
      </c>
      <c r="N11" s="16">
        <v>24618</v>
      </c>
    </row>
    <row r="12" spans="1:14" x14ac:dyDescent="0.75">
      <c r="B12" s="14" t="s">
        <v>159</v>
      </c>
      <c r="C12" s="15">
        <v>259843</v>
      </c>
      <c r="D12" s="15">
        <v>0</v>
      </c>
      <c r="E12" s="15">
        <v>0</v>
      </c>
      <c r="F12" s="16">
        <v>0</v>
      </c>
      <c r="G12" s="15">
        <v>0</v>
      </c>
      <c r="H12" s="15">
        <v>0</v>
      </c>
      <c r="I12" s="15">
        <v>0</v>
      </c>
      <c r="J12" s="16">
        <v>0</v>
      </c>
      <c r="K12" s="15">
        <v>0</v>
      </c>
      <c r="L12" s="15">
        <v>0</v>
      </c>
      <c r="M12" s="15">
        <v>0</v>
      </c>
      <c r="N12" s="16">
        <v>0</v>
      </c>
    </row>
    <row r="13" spans="1:14" ht="15.5" thickBot="1" x14ac:dyDescent="0.9">
      <c r="A13" s="13">
        <v>9</v>
      </c>
      <c r="B13" s="17" t="s">
        <v>130</v>
      </c>
      <c r="C13" s="18">
        <v>52053</v>
      </c>
      <c r="D13" s="18">
        <v>48552</v>
      </c>
      <c r="E13" s="18">
        <v>41266</v>
      </c>
      <c r="F13" s="19">
        <v>44966</v>
      </c>
      <c r="G13" s="18">
        <v>59051</v>
      </c>
      <c r="H13" s="18">
        <v>63550</v>
      </c>
      <c r="I13" s="18">
        <v>54493</v>
      </c>
      <c r="J13" s="19">
        <v>44122</v>
      </c>
      <c r="K13" s="18">
        <v>43836</v>
      </c>
      <c r="L13" s="18">
        <v>52136</v>
      </c>
      <c r="M13" s="18">
        <v>52931</v>
      </c>
      <c r="N13" s="19">
        <v>32070</v>
      </c>
    </row>
    <row r="14" spans="1:14" x14ac:dyDescent="0.75">
      <c r="B14" s="20"/>
      <c r="C14" s="21">
        <v>1052904</v>
      </c>
      <c r="D14" s="21">
        <v>679636</v>
      </c>
      <c r="E14" s="21">
        <v>528481</v>
      </c>
      <c r="F14" s="22">
        <v>569491</v>
      </c>
      <c r="G14" s="21">
        <v>517993</v>
      </c>
      <c r="H14" s="21">
        <v>508058</v>
      </c>
      <c r="I14" s="21">
        <v>498326</v>
      </c>
      <c r="J14" s="22">
        <v>486857</v>
      </c>
      <c r="K14" s="21">
        <v>513188</v>
      </c>
      <c r="L14" s="21">
        <v>525970</v>
      </c>
      <c r="M14" s="21">
        <v>581005</v>
      </c>
      <c r="N14" s="22">
        <v>546247</v>
      </c>
    </row>
    <row r="15" spans="1:14" x14ac:dyDescent="0.75">
      <c r="C15" s="23"/>
      <c r="D15" s="23"/>
      <c r="E15" s="23"/>
      <c r="F15" s="24"/>
      <c r="G15" s="23"/>
      <c r="H15" s="23"/>
      <c r="I15" s="23"/>
      <c r="J15" s="24"/>
      <c r="M15" s="23"/>
      <c r="N15" s="24"/>
    </row>
    <row r="16" spans="1:14" x14ac:dyDescent="0.75">
      <c r="B16" s="10" t="s">
        <v>160</v>
      </c>
      <c r="C16" s="25"/>
      <c r="D16" s="25"/>
      <c r="E16" s="25"/>
      <c r="F16" s="26"/>
      <c r="G16" s="25"/>
      <c r="H16" s="25"/>
      <c r="I16" s="25"/>
      <c r="J16" s="26"/>
      <c r="M16" s="25"/>
      <c r="N16" s="26"/>
    </row>
    <row r="17" spans="1:14" ht="15.75" customHeight="1" x14ac:dyDescent="0.75">
      <c r="A17" s="13">
        <v>13</v>
      </c>
      <c r="B17" s="14" t="s">
        <v>161</v>
      </c>
      <c r="C17" s="15">
        <v>4388623</v>
      </c>
      <c r="D17" s="15">
        <v>4532002</v>
      </c>
      <c r="E17" s="15">
        <v>4623340</v>
      </c>
      <c r="F17" s="16">
        <v>4706311</v>
      </c>
      <c r="G17" s="15">
        <v>4880505</v>
      </c>
      <c r="H17" s="15">
        <v>5032962</v>
      </c>
      <c r="I17" s="15">
        <v>5184989</v>
      </c>
      <c r="J17" s="16">
        <v>5286257</v>
      </c>
      <c r="K17" s="15">
        <v>5382672</v>
      </c>
      <c r="L17" s="15">
        <v>5504682</v>
      </c>
      <c r="M17" s="15">
        <v>5694381</v>
      </c>
      <c r="N17" s="16">
        <v>5718249</v>
      </c>
    </row>
    <row r="18" spans="1:14" ht="15.75" customHeight="1" x14ac:dyDescent="0.75">
      <c r="A18" s="13">
        <v>14</v>
      </c>
      <c r="B18" s="14" t="s">
        <v>162</v>
      </c>
      <c r="C18" s="15">
        <v>33244</v>
      </c>
      <c r="D18" s="15">
        <v>30032</v>
      </c>
      <c r="E18" s="15">
        <v>18867</v>
      </c>
      <c r="F18" s="16">
        <v>38704</v>
      </c>
      <c r="G18" s="15">
        <v>49044</v>
      </c>
      <c r="H18" s="15">
        <v>48109</v>
      </c>
      <c r="I18" s="15">
        <v>48483</v>
      </c>
      <c r="J18" s="16">
        <v>53401</v>
      </c>
      <c r="K18" s="15">
        <v>53041</v>
      </c>
      <c r="L18" s="15">
        <v>51150</v>
      </c>
      <c r="M18" s="15">
        <v>48427</v>
      </c>
      <c r="N18" s="16">
        <v>50475</v>
      </c>
    </row>
    <row r="19" spans="1:14" ht="15.75" customHeight="1" x14ac:dyDescent="0.75">
      <c r="A19" s="13">
        <v>15</v>
      </c>
      <c r="B19" s="14" t="s">
        <v>158</v>
      </c>
      <c r="C19" s="15">
        <v>24229</v>
      </c>
      <c r="D19" s="15">
        <v>25938</v>
      </c>
      <c r="E19" s="15">
        <v>61621</v>
      </c>
      <c r="F19" s="16">
        <v>28582</v>
      </c>
      <c r="G19" s="15">
        <v>21484</v>
      </c>
      <c r="H19" s="15">
        <v>22961</v>
      </c>
      <c r="I19" s="15">
        <v>22665</v>
      </c>
      <c r="J19" s="16">
        <v>16565</v>
      </c>
      <c r="K19" s="15">
        <v>18175</v>
      </c>
      <c r="L19" s="15">
        <v>12944</v>
      </c>
      <c r="M19" s="15">
        <v>9120</v>
      </c>
      <c r="N19" s="16">
        <v>11723</v>
      </c>
    </row>
    <row r="20" spans="1:14" ht="15.75" customHeight="1" thickBot="1" x14ac:dyDescent="0.9">
      <c r="A20" s="13">
        <v>16</v>
      </c>
      <c r="B20" s="17" t="s">
        <v>130</v>
      </c>
      <c r="C20" s="18">
        <v>25646</v>
      </c>
      <c r="D20" s="18">
        <v>29153</v>
      </c>
      <c r="E20" s="18">
        <v>28490</v>
      </c>
      <c r="F20" s="19">
        <v>37820</v>
      </c>
      <c r="G20" s="18">
        <v>34714</v>
      </c>
      <c r="H20" s="18">
        <v>30354</v>
      </c>
      <c r="I20" s="18">
        <v>29138</v>
      </c>
      <c r="J20" s="19">
        <v>30835</v>
      </c>
      <c r="K20" s="18">
        <v>31068</v>
      </c>
      <c r="L20" s="18">
        <v>30071</v>
      </c>
      <c r="M20" s="18">
        <v>30235</v>
      </c>
      <c r="N20" s="19">
        <v>38338</v>
      </c>
    </row>
    <row r="21" spans="1:14" x14ac:dyDescent="0.75">
      <c r="B21" s="20"/>
      <c r="C21" s="21">
        <v>4471742</v>
      </c>
      <c r="D21" s="21">
        <v>4617125</v>
      </c>
      <c r="E21" s="21">
        <v>4732318</v>
      </c>
      <c r="F21" s="22">
        <v>4811417</v>
      </c>
      <c r="G21" s="21">
        <v>4985747</v>
      </c>
      <c r="H21" s="21">
        <v>5134386</v>
      </c>
      <c r="I21" s="21">
        <v>5285275</v>
      </c>
      <c r="J21" s="22">
        <v>5387058</v>
      </c>
      <c r="K21" s="21">
        <v>5484956</v>
      </c>
      <c r="L21" s="21">
        <v>5598847</v>
      </c>
      <c r="M21" s="21">
        <v>5782163</v>
      </c>
      <c r="N21" s="22">
        <v>5818785</v>
      </c>
    </row>
    <row r="22" spans="1:14" ht="15.5" thickBot="1" x14ac:dyDescent="0.9">
      <c r="C22" s="27"/>
      <c r="D22" s="27"/>
      <c r="E22" s="27"/>
      <c r="F22" s="28"/>
      <c r="G22" s="27"/>
      <c r="H22" s="27"/>
      <c r="I22" s="27"/>
      <c r="J22" s="28"/>
      <c r="M22" s="27"/>
      <c r="N22" s="28"/>
    </row>
    <row r="23" spans="1:14" ht="15.5" thickTop="1" x14ac:dyDescent="0.75">
      <c r="B23" s="29" t="s">
        <v>163</v>
      </c>
      <c r="C23" s="30">
        <v>5524646</v>
      </c>
      <c r="D23" s="30">
        <v>5296761</v>
      </c>
      <c r="E23" s="30">
        <v>5260799</v>
      </c>
      <c r="F23" s="31">
        <v>5380908</v>
      </c>
      <c r="G23" s="30">
        <v>5503740</v>
      </c>
      <c r="H23" s="30">
        <v>5642444</v>
      </c>
      <c r="I23" s="30">
        <v>5783601</v>
      </c>
      <c r="J23" s="31">
        <v>5873915</v>
      </c>
      <c r="K23" s="30">
        <v>5998144</v>
      </c>
      <c r="L23" s="30">
        <v>6124817</v>
      </c>
      <c r="M23" s="30">
        <v>6363168</v>
      </c>
      <c r="N23" s="31">
        <v>6365032</v>
      </c>
    </row>
    <row r="24" spans="1:14" x14ac:dyDescent="0.75">
      <c r="C24" s="32"/>
      <c r="D24" s="32"/>
      <c r="E24" s="32"/>
      <c r="F24" s="33"/>
      <c r="G24" s="32"/>
      <c r="H24" s="32"/>
      <c r="I24" s="32"/>
      <c r="J24" s="33"/>
      <c r="M24" s="32"/>
      <c r="N24" s="33"/>
    </row>
    <row r="25" spans="1:14" x14ac:dyDescent="0.75">
      <c r="B25" s="10" t="s">
        <v>164</v>
      </c>
      <c r="C25" s="25"/>
      <c r="D25" s="25"/>
      <c r="E25" s="25"/>
      <c r="F25" s="26"/>
      <c r="G25" s="25"/>
      <c r="H25" s="25"/>
      <c r="I25" s="25"/>
      <c r="J25" s="26"/>
      <c r="M25" s="25"/>
      <c r="N25" s="26"/>
    </row>
    <row r="26" spans="1:14" ht="15.75" customHeight="1" x14ac:dyDescent="0.75">
      <c r="A26" s="13">
        <v>27</v>
      </c>
      <c r="B26" s="14" t="s">
        <v>165</v>
      </c>
      <c r="C26" s="15">
        <v>351990</v>
      </c>
      <c r="D26" s="15">
        <v>291265</v>
      </c>
      <c r="E26" s="15">
        <v>241141</v>
      </c>
      <c r="F26" s="16">
        <v>284913</v>
      </c>
      <c r="G26" s="15">
        <v>289624</v>
      </c>
      <c r="H26" s="15">
        <v>280280</v>
      </c>
      <c r="I26" s="15">
        <v>271606</v>
      </c>
      <c r="J26" s="16">
        <v>272277</v>
      </c>
      <c r="K26" s="15">
        <v>269988</v>
      </c>
      <c r="L26" s="15">
        <v>273161</v>
      </c>
      <c r="M26" s="15">
        <v>329057</v>
      </c>
      <c r="N26" s="16">
        <v>330183</v>
      </c>
    </row>
    <row r="27" spans="1:14" ht="15.75" customHeight="1" x14ac:dyDescent="0.75">
      <c r="B27" s="14" t="s">
        <v>166</v>
      </c>
      <c r="C27" s="15">
        <v>27563</v>
      </c>
      <c r="D27" s="15">
        <v>28875</v>
      </c>
      <c r="E27" s="15">
        <v>0</v>
      </c>
      <c r="F27" s="16">
        <v>0</v>
      </c>
      <c r="G27" s="15">
        <v>0</v>
      </c>
      <c r="H27" s="15">
        <v>0</v>
      </c>
      <c r="I27" s="15">
        <v>12100</v>
      </c>
      <c r="J27" s="16">
        <v>28398</v>
      </c>
      <c r="K27" s="15">
        <v>42456</v>
      </c>
      <c r="L27" s="15">
        <v>68191</v>
      </c>
      <c r="M27" s="15">
        <v>77718</v>
      </c>
      <c r="N27" s="16">
        <v>85748</v>
      </c>
    </row>
    <row r="28" spans="1:14" ht="15.75" customHeight="1" x14ac:dyDescent="0.75">
      <c r="B28" s="14" t="s">
        <v>167</v>
      </c>
      <c r="C28" s="15">
        <v>0</v>
      </c>
      <c r="D28" s="15">
        <v>0</v>
      </c>
      <c r="E28" s="15">
        <v>0</v>
      </c>
      <c r="F28" s="16">
        <v>0</v>
      </c>
      <c r="G28" s="15">
        <v>0</v>
      </c>
      <c r="H28" s="15">
        <v>0</v>
      </c>
      <c r="I28" s="15">
        <v>0</v>
      </c>
      <c r="J28" s="16">
        <v>3243</v>
      </c>
      <c r="K28" s="15">
        <v>4853</v>
      </c>
      <c r="L28" s="15">
        <v>6486</v>
      </c>
      <c r="M28" s="15">
        <v>6486</v>
      </c>
      <c r="N28" s="16">
        <v>6486</v>
      </c>
    </row>
    <row r="29" spans="1:14" ht="15.75" customHeight="1" x14ac:dyDescent="0.75">
      <c r="A29" s="13">
        <v>28</v>
      </c>
      <c r="B29" s="14" t="s">
        <v>168</v>
      </c>
      <c r="C29" s="15">
        <v>28460</v>
      </c>
      <c r="D29" s="15">
        <v>29385</v>
      </c>
      <c r="E29" s="15">
        <v>28445</v>
      </c>
      <c r="F29" s="16">
        <v>28928</v>
      </c>
      <c r="G29" s="15">
        <v>29194</v>
      </c>
      <c r="H29" s="15">
        <v>30528</v>
      </c>
      <c r="I29" s="15">
        <v>33638</v>
      </c>
      <c r="J29" s="16">
        <v>33516</v>
      </c>
      <c r="K29" s="15">
        <v>38036</v>
      </c>
      <c r="L29" s="15">
        <v>41900</v>
      </c>
      <c r="M29" s="15">
        <v>48030</v>
      </c>
      <c r="N29" s="16">
        <v>46646</v>
      </c>
    </row>
    <row r="30" spans="1:14" ht="15.75" customHeight="1" x14ac:dyDescent="0.75">
      <c r="A30" s="13">
        <v>29</v>
      </c>
      <c r="B30" s="14" t="s">
        <v>169</v>
      </c>
      <c r="C30" s="15">
        <v>21065</v>
      </c>
      <c r="D30" s="15">
        <v>9829</v>
      </c>
      <c r="E30" s="15">
        <v>12865</v>
      </c>
      <c r="F30" s="16">
        <v>10946</v>
      </c>
      <c r="G30" s="15">
        <v>240</v>
      </c>
      <c r="H30" s="15">
        <v>53</v>
      </c>
      <c r="I30" s="15">
        <v>52</v>
      </c>
      <c r="J30" s="16">
        <v>6186</v>
      </c>
      <c r="K30" s="15">
        <v>3456</v>
      </c>
      <c r="L30" s="15">
        <v>10815</v>
      </c>
      <c r="M30" s="15">
        <v>14132</v>
      </c>
      <c r="N30" s="16">
        <v>16345</v>
      </c>
    </row>
    <row r="31" spans="1:14" ht="15.75" customHeight="1" x14ac:dyDescent="0.75">
      <c r="A31" s="13">
        <v>30</v>
      </c>
      <c r="B31" s="14" t="s">
        <v>170</v>
      </c>
      <c r="C31" s="15">
        <v>76731</v>
      </c>
      <c r="D31" s="15">
        <v>34827</v>
      </c>
      <c r="E31" s="15">
        <v>18565</v>
      </c>
      <c r="F31" s="16">
        <v>44423</v>
      </c>
      <c r="G31" s="15">
        <v>66713</v>
      </c>
      <c r="H31" s="15">
        <v>22408</v>
      </c>
      <c r="I31" s="15">
        <v>16030</v>
      </c>
      <c r="J31" s="16">
        <v>16788</v>
      </c>
      <c r="K31" s="15">
        <v>19446</v>
      </c>
      <c r="L31" s="15">
        <v>1493</v>
      </c>
      <c r="M31" s="15">
        <v>3878</v>
      </c>
      <c r="N31" s="16">
        <v>2369</v>
      </c>
    </row>
    <row r="32" spans="1:14" ht="15.75" customHeight="1" x14ac:dyDescent="0.75">
      <c r="B32" s="14" t="s">
        <v>171</v>
      </c>
      <c r="C32" s="15">
        <v>259843</v>
      </c>
      <c r="D32" s="15">
        <v>0</v>
      </c>
      <c r="E32" s="15">
        <v>0</v>
      </c>
      <c r="F32" s="16">
        <v>0</v>
      </c>
      <c r="G32" s="15">
        <v>0</v>
      </c>
      <c r="H32" s="15">
        <v>0</v>
      </c>
      <c r="I32" s="15">
        <v>0</v>
      </c>
      <c r="J32" s="16">
        <v>0</v>
      </c>
      <c r="K32" s="15">
        <v>0</v>
      </c>
      <c r="L32" s="15">
        <v>0</v>
      </c>
      <c r="M32" s="15">
        <v>0</v>
      </c>
      <c r="N32" s="16">
        <v>0</v>
      </c>
    </row>
    <row r="33" spans="1:14" ht="15.75" customHeight="1" thickBot="1" x14ac:dyDescent="0.9">
      <c r="A33" s="13">
        <v>38</v>
      </c>
      <c r="B33" s="17" t="s">
        <v>172</v>
      </c>
      <c r="C33" s="18">
        <v>71440</v>
      </c>
      <c r="D33" s="18">
        <v>62638</v>
      </c>
      <c r="E33" s="18">
        <v>19571</v>
      </c>
      <c r="F33" s="19">
        <v>39322</v>
      </c>
      <c r="G33" s="18">
        <v>12929</v>
      </c>
      <c r="H33" s="18">
        <v>25686</v>
      </c>
      <c r="I33" s="18">
        <v>67640</v>
      </c>
      <c r="J33" s="19">
        <v>71412</v>
      </c>
      <c r="K33" s="18">
        <v>119093</v>
      </c>
      <c r="L33" s="18">
        <v>157840</v>
      </c>
      <c r="M33" s="18">
        <v>200435</v>
      </c>
      <c r="N33" s="19">
        <v>206287</v>
      </c>
    </row>
    <row r="34" spans="1:14" x14ac:dyDescent="0.75">
      <c r="B34" s="20"/>
      <c r="C34" s="21">
        <v>837092</v>
      </c>
      <c r="D34" s="21">
        <v>456819</v>
      </c>
      <c r="E34" s="21">
        <v>320587</v>
      </c>
      <c r="F34" s="22">
        <v>408532</v>
      </c>
      <c r="G34" s="21">
        <v>398700</v>
      </c>
      <c r="H34" s="21">
        <v>358955</v>
      </c>
      <c r="I34" s="21">
        <v>401066</v>
      </c>
      <c r="J34" s="22">
        <v>431820</v>
      </c>
      <c r="K34" s="21">
        <v>497328</v>
      </c>
      <c r="L34" s="21">
        <v>559886</v>
      </c>
      <c r="M34" s="21">
        <v>679736</v>
      </c>
      <c r="N34" s="22">
        <v>694064</v>
      </c>
    </row>
    <row r="35" spans="1:14" x14ac:dyDescent="0.75">
      <c r="C35" s="23"/>
      <c r="D35" s="23"/>
      <c r="E35" s="23"/>
      <c r="F35" s="24"/>
      <c r="G35" s="23"/>
      <c r="H35" s="23"/>
      <c r="I35" s="23"/>
      <c r="J35" s="24"/>
      <c r="M35" s="23"/>
      <c r="N35" s="24"/>
    </row>
    <row r="36" spans="1:14" x14ac:dyDescent="0.75">
      <c r="B36" s="10" t="s">
        <v>173</v>
      </c>
      <c r="C36" s="25"/>
      <c r="D36" s="25"/>
      <c r="E36" s="25"/>
      <c r="F36" s="26"/>
      <c r="G36" s="25"/>
      <c r="H36" s="25"/>
      <c r="I36" s="25"/>
      <c r="J36" s="26"/>
      <c r="M36" s="25"/>
      <c r="N36" s="26"/>
    </row>
    <row r="37" spans="1:14" ht="15.75" customHeight="1" x14ac:dyDescent="0.75">
      <c r="A37" s="13">
        <v>42</v>
      </c>
      <c r="B37" s="14" t="s">
        <v>174</v>
      </c>
      <c r="C37" s="15">
        <v>320625</v>
      </c>
      <c r="D37" s="15">
        <v>428885</v>
      </c>
      <c r="E37" s="15">
        <v>509498</v>
      </c>
      <c r="F37" s="16">
        <v>599075</v>
      </c>
      <c r="G37" s="15">
        <v>696033</v>
      </c>
      <c r="H37" s="15">
        <v>822067</v>
      </c>
      <c r="I37" s="15">
        <v>917743</v>
      </c>
      <c r="J37" s="16">
        <v>970258</v>
      </c>
      <c r="K37" s="15">
        <v>774079</v>
      </c>
      <c r="L37" s="15">
        <v>756277</v>
      </c>
      <c r="M37" s="15">
        <v>757513</v>
      </c>
      <c r="N37" s="16">
        <v>736008</v>
      </c>
    </row>
    <row r="38" spans="1:14" ht="15.75" customHeight="1" x14ac:dyDescent="0.75">
      <c r="A38" s="13">
        <v>43</v>
      </c>
      <c r="B38" s="14" t="s">
        <v>171</v>
      </c>
      <c r="C38" s="15">
        <v>0</v>
      </c>
      <c r="D38" s="15">
        <v>0</v>
      </c>
      <c r="E38" s="15">
        <v>22917</v>
      </c>
      <c r="F38" s="16">
        <v>60000</v>
      </c>
      <c r="G38" s="15">
        <v>84227</v>
      </c>
      <c r="H38" s="15">
        <v>130438</v>
      </c>
      <c r="I38" s="15">
        <v>165377</v>
      </c>
      <c r="J38" s="16">
        <v>192628</v>
      </c>
      <c r="K38" s="15">
        <v>214870</v>
      </c>
      <c r="L38" s="15">
        <v>228371</v>
      </c>
      <c r="M38" s="15">
        <v>239073</v>
      </c>
      <c r="N38" s="16">
        <v>240589</v>
      </c>
    </row>
    <row r="39" spans="1:14" ht="15.75" customHeight="1" x14ac:dyDescent="0.75">
      <c r="A39" s="13">
        <v>44</v>
      </c>
      <c r="B39" s="14" t="s">
        <v>175</v>
      </c>
      <c r="C39" s="15">
        <v>164611</v>
      </c>
      <c r="D39" s="15">
        <v>163186</v>
      </c>
      <c r="E39" s="15">
        <v>161319</v>
      </c>
      <c r="F39" s="16">
        <v>160462</v>
      </c>
      <c r="G39" s="15">
        <v>160240</v>
      </c>
      <c r="H39" s="15">
        <v>153565</v>
      </c>
      <c r="I39" s="15">
        <v>152113</v>
      </c>
      <c r="J39" s="16">
        <v>147619</v>
      </c>
      <c r="K39" s="15">
        <v>146710</v>
      </c>
      <c r="L39" s="15">
        <v>144670</v>
      </c>
      <c r="M39" s="15">
        <v>142672</v>
      </c>
      <c r="N39" s="16">
        <v>146017</v>
      </c>
    </row>
    <row r="40" spans="1:14" ht="15.75" customHeight="1" x14ac:dyDescent="0.75">
      <c r="A40" s="13">
        <v>45</v>
      </c>
      <c r="B40" s="14" t="s">
        <v>168</v>
      </c>
      <c r="C40" s="15">
        <v>72804</v>
      </c>
      <c r="D40" s="15">
        <v>81514</v>
      </c>
      <c r="E40" s="15">
        <v>74277</v>
      </c>
      <c r="F40" s="16">
        <v>74969</v>
      </c>
      <c r="G40" s="15">
        <v>75938</v>
      </c>
      <c r="H40" s="15">
        <v>83590</v>
      </c>
      <c r="I40" s="15">
        <v>97818</v>
      </c>
      <c r="J40" s="16">
        <v>102983</v>
      </c>
      <c r="K40" s="15">
        <v>135598</v>
      </c>
      <c r="L40" s="15">
        <v>171739</v>
      </c>
      <c r="M40" s="15">
        <v>213390</v>
      </c>
      <c r="N40" s="16">
        <v>200323</v>
      </c>
    </row>
    <row r="41" spans="1:14" ht="15.75" customHeight="1" x14ac:dyDescent="0.75">
      <c r="A41" s="13">
        <v>46</v>
      </c>
      <c r="B41" s="14" t="s">
        <v>176</v>
      </c>
      <c r="C41" s="15">
        <v>290763</v>
      </c>
      <c r="D41" s="15">
        <v>276122</v>
      </c>
      <c r="E41" s="15">
        <v>274742</v>
      </c>
      <c r="F41" s="16">
        <v>239635</v>
      </c>
      <c r="G41" s="15">
        <v>265577</v>
      </c>
      <c r="H41" s="15">
        <v>316735</v>
      </c>
      <c r="I41" s="15">
        <v>275887</v>
      </c>
      <c r="J41" s="16">
        <v>268132</v>
      </c>
      <c r="K41" s="15">
        <v>258630</v>
      </c>
      <c r="L41" s="15">
        <v>256545</v>
      </c>
      <c r="M41" s="15">
        <v>258423</v>
      </c>
      <c r="N41" s="16">
        <v>234761</v>
      </c>
    </row>
    <row r="42" spans="1:14" ht="15.75" customHeight="1" x14ac:dyDescent="0.75">
      <c r="A42" s="13">
        <v>47</v>
      </c>
      <c r="B42" s="14" t="s">
        <v>177</v>
      </c>
      <c r="C42" s="15">
        <v>588290</v>
      </c>
      <c r="D42" s="15">
        <v>616261</v>
      </c>
      <c r="E42" s="15">
        <v>637146</v>
      </c>
      <c r="F42" s="16">
        <v>597585</v>
      </c>
      <c r="G42" s="15">
        <v>599596</v>
      </c>
      <c r="H42" s="15">
        <v>594124</v>
      </c>
      <c r="I42" s="15">
        <v>631581</v>
      </c>
      <c r="J42" s="16">
        <v>630225</v>
      </c>
      <c r="K42" s="15">
        <v>628805</v>
      </c>
      <c r="L42" s="15">
        <v>635314</v>
      </c>
      <c r="M42" s="15">
        <v>640633</v>
      </c>
      <c r="N42" s="16">
        <v>636783</v>
      </c>
    </row>
    <row r="43" spans="1:14" ht="15.75" customHeight="1" x14ac:dyDescent="0.75">
      <c r="A43" s="13">
        <v>48</v>
      </c>
      <c r="B43" s="14" t="s">
        <v>170</v>
      </c>
      <c r="C43" s="15">
        <v>68035</v>
      </c>
      <c r="D43" s="15">
        <v>23611</v>
      </c>
      <c r="E43" s="15">
        <v>2780</v>
      </c>
      <c r="F43" s="16">
        <v>10066</v>
      </c>
      <c r="G43" s="15">
        <v>8114</v>
      </c>
      <c r="H43" s="15">
        <v>0</v>
      </c>
      <c r="I43" s="15">
        <v>1112</v>
      </c>
      <c r="J43" s="16">
        <v>0</v>
      </c>
      <c r="K43" s="15">
        <v>1094</v>
      </c>
      <c r="L43" s="15">
        <v>280</v>
      </c>
      <c r="M43" s="15">
        <v>0</v>
      </c>
      <c r="N43" s="16">
        <v>1340</v>
      </c>
    </row>
    <row r="44" spans="1:14" ht="15.75" customHeight="1" thickBot="1" x14ac:dyDescent="0.9">
      <c r="A44" s="13">
        <v>49</v>
      </c>
      <c r="B44" s="17" t="s">
        <v>172</v>
      </c>
      <c r="C44" s="18">
        <v>48991</v>
      </c>
      <c r="D44" s="18">
        <v>49141</v>
      </c>
      <c r="E44" s="18">
        <v>49892</v>
      </c>
      <c r="F44" s="19">
        <v>50728</v>
      </c>
      <c r="G44" s="18">
        <v>51950</v>
      </c>
      <c r="H44" s="18">
        <v>52554</v>
      </c>
      <c r="I44" s="18">
        <v>52358</v>
      </c>
      <c r="J44" s="19">
        <v>64128</v>
      </c>
      <c r="K44" s="18">
        <v>20917</v>
      </c>
      <c r="L44" s="18">
        <v>21043</v>
      </c>
      <c r="M44" s="18">
        <v>21470</v>
      </c>
      <c r="N44" s="19">
        <v>12339</v>
      </c>
    </row>
    <row r="45" spans="1:14" x14ac:dyDescent="0.75">
      <c r="B45" s="20"/>
      <c r="C45" s="21">
        <v>1554119</v>
      </c>
      <c r="D45" s="21">
        <v>1638720</v>
      </c>
      <c r="E45" s="21">
        <v>1732571</v>
      </c>
      <c r="F45" s="22">
        <v>1792520</v>
      </c>
      <c r="G45" s="21">
        <v>1941675</v>
      </c>
      <c r="H45" s="21">
        <v>2153073</v>
      </c>
      <c r="I45" s="21">
        <v>2293989</v>
      </c>
      <c r="J45" s="22">
        <v>2375973</v>
      </c>
      <c r="K45" s="21">
        <v>2180703</v>
      </c>
      <c r="L45" s="21">
        <v>2214239</v>
      </c>
      <c r="M45" s="21">
        <v>2273174</v>
      </c>
      <c r="N45" s="22">
        <v>2208160</v>
      </c>
    </row>
    <row r="46" spans="1:14" ht="15.5" thickBot="1" x14ac:dyDescent="0.9">
      <c r="C46" s="34"/>
      <c r="D46" s="34"/>
      <c r="E46" s="34"/>
      <c r="F46" s="35"/>
      <c r="G46" s="34"/>
      <c r="H46" s="34"/>
      <c r="I46" s="34"/>
      <c r="J46" s="35"/>
      <c r="M46" s="34"/>
      <c r="N46" s="35"/>
    </row>
    <row r="47" spans="1:14" ht="15.5" thickTop="1" x14ac:dyDescent="0.75">
      <c r="B47" s="29" t="s">
        <v>178</v>
      </c>
      <c r="C47" s="30">
        <v>2391211</v>
      </c>
      <c r="D47" s="30">
        <v>2095539</v>
      </c>
      <c r="E47" s="30">
        <v>2053158</v>
      </c>
      <c r="F47" s="31">
        <v>2201052</v>
      </c>
      <c r="G47" s="30">
        <v>2340375</v>
      </c>
      <c r="H47" s="30">
        <v>2512028</v>
      </c>
      <c r="I47" s="30">
        <v>2695055</v>
      </c>
      <c r="J47" s="31">
        <v>2807793</v>
      </c>
      <c r="K47" s="30">
        <v>2678031</v>
      </c>
      <c r="L47" s="30">
        <v>2774125</v>
      </c>
      <c r="M47" s="30">
        <v>2952910</v>
      </c>
      <c r="N47" s="31">
        <v>2902224</v>
      </c>
    </row>
    <row r="48" spans="1:14" x14ac:dyDescent="0.75">
      <c r="C48" s="23"/>
      <c r="D48" s="23"/>
      <c r="E48" s="23"/>
      <c r="F48" s="24"/>
      <c r="G48" s="23"/>
      <c r="H48" s="23"/>
      <c r="I48" s="23"/>
      <c r="J48" s="24"/>
      <c r="M48" s="23"/>
      <c r="N48" s="24"/>
    </row>
    <row r="49" spans="1:14" x14ac:dyDescent="0.75">
      <c r="B49" s="10" t="s">
        <v>179</v>
      </c>
      <c r="C49" s="25"/>
      <c r="D49" s="25"/>
      <c r="E49" s="25"/>
      <c r="F49" s="26"/>
      <c r="G49" s="25"/>
      <c r="H49" s="25"/>
      <c r="I49" s="25"/>
      <c r="J49" s="26"/>
      <c r="M49" s="25"/>
      <c r="N49" s="26"/>
    </row>
    <row r="50" spans="1:14" ht="15.75" customHeight="1" x14ac:dyDescent="0.75">
      <c r="A50" s="13">
        <v>55</v>
      </c>
      <c r="B50" s="14" t="s">
        <v>42</v>
      </c>
      <c r="C50" s="15">
        <v>2707777</v>
      </c>
      <c r="D50" s="15">
        <v>2751043</v>
      </c>
      <c r="E50" s="15">
        <v>2768900</v>
      </c>
      <c r="F50" s="16">
        <v>2751217</v>
      </c>
      <c r="G50" s="15">
        <v>2743674</v>
      </c>
      <c r="H50" s="15">
        <v>2708126</v>
      </c>
      <c r="I50" s="15">
        <v>2675689</v>
      </c>
      <c r="J50" s="16">
        <v>2660587</v>
      </c>
      <c r="K50" s="15">
        <v>2915507</v>
      </c>
      <c r="L50" s="15">
        <v>2947940</v>
      </c>
      <c r="M50" s="15">
        <v>3003033</v>
      </c>
      <c r="N50" s="16">
        <v>3054605</v>
      </c>
    </row>
    <row r="51" spans="1:14" ht="15.75" customHeight="1" thickBot="1" x14ac:dyDescent="0.9">
      <c r="A51" s="13">
        <v>56</v>
      </c>
      <c r="B51" s="17" t="s">
        <v>43</v>
      </c>
      <c r="C51" s="18">
        <v>425658</v>
      </c>
      <c r="D51" s="18">
        <v>450179</v>
      </c>
      <c r="E51" s="18">
        <v>438741</v>
      </c>
      <c r="F51" s="19">
        <v>428639</v>
      </c>
      <c r="G51" s="18">
        <v>419691</v>
      </c>
      <c r="H51" s="18">
        <v>422290</v>
      </c>
      <c r="I51" s="18">
        <v>412857</v>
      </c>
      <c r="J51" s="19">
        <v>405535</v>
      </c>
      <c r="K51" s="18">
        <v>404606</v>
      </c>
      <c r="L51" s="18">
        <v>402752</v>
      </c>
      <c r="M51" s="18">
        <v>407225</v>
      </c>
      <c r="N51" s="19">
        <v>408203</v>
      </c>
    </row>
    <row r="52" spans="1:14" x14ac:dyDescent="0.75">
      <c r="B52" s="20"/>
      <c r="C52" s="21">
        <v>3133435</v>
      </c>
      <c r="D52" s="21">
        <v>3201222</v>
      </c>
      <c r="E52" s="21">
        <v>3207641</v>
      </c>
      <c r="F52" s="22">
        <v>3179856</v>
      </c>
      <c r="G52" s="21">
        <v>3163365</v>
      </c>
      <c r="H52" s="21">
        <v>3130416</v>
      </c>
      <c r="I52" s="21">
        <v>3088546</v>
      </c>
      <c r="J52" s="22">
        <v>3066122</v>
      </c>
      <c r="K52" s="21">
        <v>3320113</v>
      </c>
      <c r="L52" s="21">
        <v>3350692</v>
      </c>
      <c r="M52" s="21">
        <v>3410258</v>
      </c>
      <c r="N52" s="22">
        <v>3462808</v>
      </c>
    </row>
    <row r="53" spans="1:14" ht="15.5" thickBot="1" x14ac:dyDescent="0.9">
      <c r="C53" s="27"/>
      <c r="D53" s="27"/>
      <c r="E53" s="27"/>
      <c r="F53" s="28"/>
      <c r="G53" s="27"/>
      <c r="H53" s="27"/>
      <c r="I53" s="27"/>
      <c r="J53" s="28"/>
      <c r="M53" s="27"/>
      <c r="N53" s="28"/>
    </row>
    <row r="54" spans="1:14" ht="15.5" thickTop="1" x14ac:dyDescent="0.75">
      <c r="B54" s="29" t="s">
        <v>180</v>
      </c>
      <c r="C54" s="30">
        <v>5524646</v>
      </c>
      <c r="D54" s="30">
        <v>5296761</v>
      </c>
      <c r="E54" s="30">
        <v>5260799</v>
      </c>
      <c r="F54" s="31">
        <v>5380908</v>
      </c>
      <c r="G54" s="30">
        <v>5503740</v>
      </c>
      <c r="H54" s="30">
        <v>5642444</v>
      </c>
      <c r="I54" s="30">
        <v>5783601</v>
      </c>
      <c r="J54" s="31">
        <v>5873915</v>
      </c>
      <c r="K54" s="30">
        <v>5998144</v>
      </c>
      <c r="L54" s="30">
        <v>6124817</v>
      </c>
      <c r="M54" s="30">
        <v>6363168</v>
      </c>
      <c r="N54" s="31">
        <v>6365032</v>
      </c>
    </row>
    <row r="56" spans="1:14" ht="46" x14ac:dyDescent="0.75">
      <c r="B56" s="36" t="s">
        <v>213</v>
      </c>
    </row>
  </sheetData>
  <pageMargins left="0.75" right="0.75" top="1" bottom="1" header="0.5" footer="0.5"/>
  <customProperties>
    <customPr name="_pios_id" r:id="rId1"/>
  </customPropertie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3E9782E0F232C4CA81347BCEEE299D2" ma:contentTypeVersion="35" ma:contentTypeDescription="Create a new document." ma:contentTypeScope="" ma:versionID="6798ae1e711d0f515b9921ce6c28ddf4">
  <xsd:schema xmlns:xsd="http://www.w3.org/2001/XMLSchema" xmlns:xs="http://www.w3.org/2001/XMLSchema" xmlns:p="http://schemas.microsoft.com/office/2006/metadata/properties" xmlns:ns2="1816fcca-fa89-43f2-830c-266a1d818e97" xmlns:ns3="155fa7fb-d60a-4d25-bd80-2fc9bb067039" xmlns:ns4="10503a22-5b64-44c6-ba41-75a64435db9d" targetNamespace="http://schemas.microsoft.com/office/2006/metadata/properties" ma:root="true" ma:fieldsID="ad1f7b92b7e042074fb10a1b6e944a2c" ns2:_="" ns3:_="" ns4:_="">
    <xsd:import namespace="1816fcca-fa89-43f2-830c-266a1d818e97"/>
    <xsd:import namespace="155fa7fb-d60a-4d25-bd80-2fc9bb067039"/>
    <xsd:import namespace="10503a22-5b64-44c6-ba41-75a64435db9d"/>
    <xsd:element name="properties">
      <xsd:complexType>
        <xsd:sequence>
          <xsd:element name="documentManagement">
            <xsd:complexType>
              <xsd:all>
                <xsd:element ref="ns2:Year"/>
                <xsd:element ref="ns2:Month"/>
                <xsd:element ref="ns2:Entity"/>
                <xsd:element ref="ns2:Point_x0020_in_x0020_close_x0020_process"/>
                <xsd:element ref="ns2:FS_x0020_and_x0020_MDA_x0020_subcategory" minOccurs="0"/>
                <xsd:element ref="ns2:BPC_x0020_sub_x0020_category" minOccurs="0"/>
                <xsd:element ref="ns2:Co_x0027_s_x002c__x0020_TB_x0027_s_x0020_and_x0020_support_x0020__x002d__x0020_FSLI_x0020_subcategory"/>
                <xsd:element ref="ns3:_dlc_DocId" minOccurs="0"/>
                <xsd:element ref="ns3:_dlc_DocIdUrl" minOccurs="0"/>
                <xsd:element ref="ns3:_dlc_DocIdPersistId" minOccurs="0"/>
                <xsd:element ref="ns2:NFFormData" minOccurs="0"/>
                <xsd:element ref="ns3:SharedWithUsers" minOccurs="0"/>
                <xsd:element ref="ns3:SharedWithDetails" minOccurs="0"/>
                <xsd:element ref="ns4:LastSharedByUser" minOccurs="0"/>
                <xsd:element ref="ns4:LastSharedByTime" minOccurs="0"/>
                <xsd:element ref="ns2:MediaServiceMetadata" minOccurs="0"/>
                <xsd:element ref="ns2:MediaServiceFastMetadata" minOccurs="0"/>
                <xsd:element ref="ns2:MediaServiceEventHashCode" minOccurs="0"/>
                <xsd:element ref="ns2:MediaServiceGenerationTime" minOccurs="0"/>
                <xsd:element ref="ns2:MediaServiceAutoKeyPoints" minOccurs="0"/>
                <xsd:element ref="ns2:MediaServiceKeyPoints" minOccurs="0"/>
                <xsd:element ref="ns2:_Flow_SignoffStatu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816fcca-fa89-43f2-830c-266a1d818e97" elementFormDefault="qualified">
    <xsd:import namespace="http://schemas.microsoft.com/office/2006/documentManagement/types"/>
    <xsd:import namespace="http://schemas.microsoft.com/office/infopath/2007/PartnerControls"/>
    <xsd:element name="Year" ma:index="2" ma:displayName="Year" ma:format="Dropdown" ma:indexed="true" ma:internalName="Year" ma:readOnly="false">
      <xsd:simpleType>
        <xsd:restriction base="dms:Choice">
          <xsd:enumeration value="2010"/>
          <xsd:enumeration value="2011"/>
          <xsd:enumeration value="2012"/>
          <xsd:enumeration value="2013"/>
          <xsd:enumeration value="2014"/>
          <xsd:enumeration value="2015"/>
          <xsd:enumeration value="2016"/>
          <xsd:enumeration value="2017"/>
          <xsd:enumeration value="2018"/>
          <xsd:enumeration value="2019"/>
          <xsd:enumeration value="2020"/>
          <xsd:enumeration value="2021"/>
          <xsd:enumeration value="2022"/>
          <xsd:enumeration value="2023"/>
          <xsd:enumeration value="2024"/>
          <xsd:enumeration value="2025"/>
          <xsd:enumeration value="2026"/>
        </xsd:restriction>
      </xsd:simpleType>
    </xsd:element>
    <xsd:element name="Month" ma:index="3" ma:displayName="Month" ma:default="12" ma:format="Dropdown" ma:indexed="true" ma:internalName="Month" ma:readOnly="false">
      <xsd:simpleType>
        <xsd:restriction base="dms:Choice">
          <xsd:enumeration value="01"/>
          <xsd:enumeration value="02"/>
          <xsd:enumeration value="03"/>
          <xsd:enumeration value="04"/>
          <xsd:enumeration value="05"/>
          <xsd:enumeration value="06"/>
          <xsd:enumeration value="07"/>
          <xsd:enumeration value="08"/>
          <xsd:enumeration value="09"/>
          <xsd:enumeration value="10"/>
          <xsd:enumeration value="11"/>
          <xsd:enumeration value="12"/>
        </xsd:restriction>
      </xsd:simpleType>
    </xsd:element>
    <xsd:element name="Entity" ma:index="4" ma:displayName="Entity" ma:format="Dropdown" ma:indexed="true" ma:internalName="Entity" ma:readOnly="false">
      <xsd:simpleType>
        <xsd:restriction base="dms:Choice">
          <xsd:enumeration value="COZAMIN"/>
          <xsd:enumeration value="PV"/>
          <xsd:enumeration value="SMARRCO"/>
          <xsd:enumeration value="MINTO"/>
          <xsd:enumeration value="CS_COPPER"/>
          <xsd:enumeration value="CS_C"/>
          <xsd:enumeration value="CS_H"/>
          <xsd:enumeration value="CS"/>
          <xsd:enumeration value="AC_CO_C"/>
          <xsd:enumeration value="AC_CO_H"/>
          <xsd:enumeration value="AC_CO"/>
          <xsd:enumeration value="FWM"/>
          <xsd:enumeration value="MSD"/>
          <xsd:enumeration value="FWESA"/>
          <xsd:enumeration value="FWM_EXPL_CHILE"/>
          <xsd:enumeration value="FWM_AUD"/>
          <xsd:enumeration value="FWM_EXPL_AUD"/>
          <xsd:enumeration value="FWM_EXPL_ARG"/>
          <xsd:enumeration value="CS_RESOURCES_MSD"/>
          <xsd:enumeration value="CS_CHILE_SPA"/>
          <xsd:enumeration value="KUTCHO"/>
          <xsd:enumeration value="CRIPPLE_CREEK"/>
          <xsd:enumeration value="CS_BARBADOS"/>
          <xsd:enumeration value="CS_PVMC_C"/>
          <xsd:enumeration value="CS_PVMC_H"/>
          <xsd:enumeration value="CS_PVMC"/>
          <xsd:enumeration value="CS_USMC_C"/>
          <xsd:enumeration value="CS_USMC_H"/>
          <xsd:enumeration value="CSUS"/>
          <xsd:enumeration value="BARD"/>
          <xsd:enumeration value="VIHREA"/>
          <xsd:enumeration value="CS_FINANCE"/>
          <xsd:enumeration value="CS_LUX_BRANCH"/>
          <xsd:enumeration value="CS_LUX_SARL"/>
          <xsd:enumeration value="COZAMIN_C"/>
          <xsd:enumeration value="COZAMIN_H"/>
          <xsd:enumeration value="CS_MINING"/>
          <xsd:enumeration value="CS_SERVICES"/>
          <xsd:enumeration value="CS_MEXICO"/>
          <xsd:enumeration value="CS_EXPLORACIONES"/>
          <xsd:enumeration value="CS_NETH_COOP_C"/>
          <xsd:enumeration value="CS_NETH_COOP_H"/>
          <xsd:enumeration value="CS_NETH_COOP"/>
          <xsd:enumeration value="CS_NETH_MINING"/>
          <xsd:enumeration value="MINING_OP_CO"/>
          <xsd:enumeration value="SAN_ROBERTO_C"/>
          <xsd:enumeration value="SAN_ROBERTO_H"/>
          <xsd:enumeration value="SAN_ROBERTO"/>
          <xsd:enumeration value="SERVICIOS_VIGILANCIA"/>
          <xsd:enumeration value="GEO_LA_BUFA"/>
          <xsd:enumeration value="ASSET_CO"/>
          <xsd:enumeration value="VERTEX"/>
          <xsd:enumeration value="SI_AC_CO"/>
          <xsd:enumeration value="SI_CS"/>
          <xsd:enumeration value="MANTOS_C"/>
          <xsd:enumeration value="MANTOS_H"/>
          <xsd:enumeration value="MANTOS_DELAWARE"/>
          <xsd:enumeration value="MANTOS_UK_ONE"/>
          <xsd:enumeration value="MANTOS_UK_TWO"/>
          <xsd:enumeration value="MANTOS_COPPER_SPA"/>
          <xsd:enumeration value="MB"/>
          <xsd:enumeration value="MV"/>
          <xsd:enumeration value="MV_SPA"/>
          <xsd:enumeration value="SIERRA_NORTE"/>
        </xsd:restriction>
      </xsd:simpleType>
    </xsd:element>
    <xsd:element name="Point_x0020_in_x0020_close_x0020_process" ma:index="5" ma:displayName="Point in close process" ma:format="Dropdown" ma:indexed="true" ma:internalName="Point_x0020_in_x0020_close_x0020_process" ma:readOnly="false">
      <xsd:simpleType>
        <xsd:restriction base="dms:Choice">
          <xsd:enumeration value="FS and MDA"/>
          <xsd:enumeration value="General"/>
          <xsd:enumeration value="Consolidation and support"/>
          <xsd:enumeration value="Company TB's and support"/>
          <xsd:enumeration value="Cash flow and support"/>
          <xsd:enumeration value="Taxes"/>
          <xsd:enumeration value="Calendars"/>
          <xsd:enumeration value="Accounting memos"/>
          <xsd:enumeration value="Reporting Package"/>
        </xsd:restriction>
      </xsd:simpleType>
    </xsd:element>
    <xsd:element name="FS_x0020_and_x0020_MDA_x0020_subcategory" ma:index="6" nillable="true" ma:displayName="FS and MDA subcategory" ma:default="N/A" ma:format="Dropdown" ma:indexed="true" ma:internalName="FS_x0020_and_x0020_MDA_x0020_subcategory" ma:readOnly="false">
      <xsd:simpleType>
        <xsd:union memberTypes="dms:Text">
          <xsd:simpleType>
            <xsd:restriction base="dms:Choice">
              <xsd:enumeration value="FS"/>
              <xsd:enumeration value="Audit Committee"/>
              <xsd:enumeration value="MDA &amp; Fin Results memo"/>
              <xsd:enumeration value="CEO update / Scorecard"/>
              <xsd:enumeration value="Statutory FS"/>
              <xsd:enumeration value="N/A"/>
            </xsd:restriction>
          </xsd:simpleType>
        </xsd:union>
      </xsd:simpleType>
    </xsd:element>
    <xsd:element name="BPC_x0020_sub_x0020_category" ma:index="7" nillable="true" ma:displayName="BPC sub category" ma:default="N/A" ma:format="Dropdown" ma:internalName="BPC_x0020_sub_x0020_category" ma:readOnly="false">
      <xsd:simpleType>
        <xsd:restriction base="dms:Choice">
          <xsd:enumeration value="N/A"/>
          <xsd:enumeration value="BPC - Reports"/>
          <xsd:enumeration value="BPC - Mapping"/>
          <xsd:enumeration value="BPC - Journal entries"/>
          <xsd:enumeration value="BPC - Flat files"/>
          <xsd:enumeration value="BPC - Cash Flow Inputs"/>
        </xsd:restriction>
      </xsd:simpleType>
    </xsd:element>
    <xsd:element name="Co_x0027_s_x002c__x0020_TB_x0027_s_x0020_and_x0020_support_x0020__x002d__x0020_FSLI_x0020_subcategory" ma:index="8" ma:displayName="Co's, TB's and support - FSLI subcategory" ma:default="N/A" ma:description="Financial Statement Line item to which working paper relates" ma:format="Dropdown" ma:internalName="Co_x0027_s_x002c__x0020_TB_x0027_s_x0020_and_x0020_support_x0020__x002d__x0020_FSLI_x0020_subcategory" ma:readOnly="false">
      <xsd:simpleType>
        <xsd:restriction base="dms:Choice">
          <xsd:enumeration value="N/A"/>
          <xsd:enumeration value="Trial balance"/>
          <xsd:enumeration value="Intercompany"/>
          <xsd:enumeration value="Revenue"/>
          <xsd:enumeration value="Operating costs"/>
          <xsd:enumeration value="General and administrative expenses"/>
          <xsd:enumeration value="Exploration expenses"/>
          <xsd:enumeration value="Share-based compensation (including share units)"/>
          <xsd:enumeration value="Foreign exchange gains / losses"/>
          <xsd:enumeration value="Derivatives"/>
          <xsd:enumeration value="Other expenses"/>
          <xsd:enumeration value="Interest expenses"/>
          <xsd:enumeration value="Current and deferred taxes"/>
          <xsd:enumeration value="Cash"/>
          <xsd:enumeration value="Receivables"/>
          <xsd:enumeration value="Inventories"/>
          <xsd:enumeration value="Other assets"/>
          <xsd:enumeration value="Mineral property, plant and equipment"/>
          <xsd:enumeration value="Promissory note"/>
          <xsd:enumeration value="Accounts payable and accrued liabilities"/>
          <xsd:enumeration value="Other liabilities"/>
          <xsd:enumeration value="Long term debt"/>
          <xsd:enumeration value="Retirement benefit liabilities"/>
          <xsd:enumeration value="Provisions"/>
          <xsd:enumeration value="Equity"/>
          <xsd:enumeration value="Foreign currency translation"/>
        </xsd:restriction>
      </xsd:simpleType>
    </xsd:element>
    <xsd:element name="NFFormData" ma:index="14" nillable="true" ma:displayName="Form Data" ma:description="" ma:hidden="true" ma:internalName="NFFormData" ma:readOnly="false">
      <xsd:simpleType>
        <xsd:restriction base="dms:Note"/>
      </xsd:simpleType>
    </xsd:element>
    <xsd:element name="MediaServiceMetadata" ma:index="23" nillable="true" ma:displayName="MediaServiceMetadata" ma:description="" ma:hidden="true" ma:internalName="MediaServiceMetadata" ma:readOnly="true">
      <xsd:simpleType>
        <xsd:restriction base="dms:Note"/>
      </xsd:simpleType>
    </xsd:element>
    <xsd:element name="MediaServiceFastMetadata" ma:index="24" nillable="true" ma:displayName="MediaServiceFastMetadata" ma:description="" ma:hidden="true" ma:internalName="MediaServiceFastMetadata" ma:readOnly="true">
      <xsd:simpleType>
        <xsd:restriction base="dms:Note"/>
      </xsd:simpleType>
    </xsd:element>
    <xsd:element name="MediaServiceEventHashCode" ma:index="25" nillable="true" ma:displayName="MediaServiceEventHashCode" ma:hidden="true" ma:internalName="MediaServiceEventHashCode" ma:readOnly="true">
      <xsd:simpleType>
        <xsd:restriction base="dms:Text"/>
      </xsd:simpleType>
    </xsd:element>
    <xsd:element name="MediaServiceGenerationTime" ma:index="26" nillable="true" ma:displayName="MediaServiceGenerationTime" ma:hidden="true" ma:internalName="MediaServiceGenerationTime" ma:readOnly="true">
      <xsd:simpleType>
        <xsd:restriction base="dms:Text"/>
      </xsd:simpleType>
    </xsd:element>
    <xsd:element name="MediaServiceAutoKeyPoints" ma:index="27" nillable="true" ma:displayName="MediaServiceAutoKeyPoints" ma:hidden="true" ma:internalName="MediaServiceAutoKeyPoints" ma:readOnly="true">
      <xsd:simpleType>
        <xsd:restriction base="dms:Note"/>
      </xsd:simpleType>
    </xsd:element>
    <xsd:element name="MediaServiceKeyPoints" ma:index="28" nillable="true" ma:displayName="KeyPoints" ma:internalName="MediaServiceKeyPoints" ma:readOnly="true">
      <xsd:simpleType>
        <xsd:restriction base="dms:Note">
          <xsd:maxLength value="255"/>
        </xsd:restriction>
      </xsd:simpleType>
    </xsd:element>
    <xsd:element name="_Flow_SignoffStatus" ma:index="29" nillable="true" ma:displayName="Sign-off status" ma:internalName="Sign_x002d_off_x0020_status">
      <xsd:simpleType>
        <xsd:restriction base="dms:Text"/>
      </xsd:simpleType>
    </xsd:element>
    <xsd:element name="MediaServiceObjectDetectorVersions" ma:index="30" nillable="true" ma:displayName="MediaServiceObjectDetectorVersions" ma:hidden="true" ma:indexed="true" ma:internalName="MediaServiceObjectDetectorVersions" ma:readOnly="true">
      <xsd:simpleType>
        <xsd:restriction base="dms:Text"/>
      </xsd:simpleType>
    </xsd:element>
    <xsd:element name="MediaServiceSearchProperties" ma:index="3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55fa7fb-d60a-4d25-bd80-2fc9bb067039" elementFormDefault="qualified">
    <xsd:import namespace="http://schemas.microsoft.com/office/2006/documentManagement/types"/>
    <xsd:import namespace="http://schemas.microsoft.com/office/infopath/2007/PartnerControls"/>
    <xsd:element name="_dlc_DocId" ma:index="11" nillable="true" ma:displayName="Document ID Value" ma:description="The value of the document ID assigned to this item." ma:internalName="_dlc_DocId" ma:readOnly="true">
      <xsd:simpleType>
        <xsd:restriction base="dms:Text"/>
      </xsd:simpleType>
    </xsd:element>
    <xsd:element name="_dlc_DocIdUrl" ma:index="12"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3" nillable="true" ma:displayName="Persist ID" ma:description="Keep ID on add." ma:hidden="true" ma:internalName="_dlc_DocIdPersistId" ma:readOnly="true">
      <xsd:simpleType>
        <xsd:restriction base="dms:Boolean"/>
      </xsd:simpleType>
    </xsd:element>
    <xsd:element name="SharedWithUsers" ma:index="19"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0503a22-5b64-44c6-ba41-75a64435db9d" elementFormDefault="qualified">
    <xsd:import namespace="http://schemas.microsoft.com/office/2006/documentManagement/types"/>
    <xsd:import namespace="http://schemas.microsoft.com/office/infopath/2007/PartnerControls"/>
    <xsd:element name="LastSharedByUser" ma:index="21" nillable="true" ma:displayName="Last Shared By User" ma:description="" ma:internalName="LastSharedByUser" ma:readOnly="true">
      <xsd:simpleType>
        <xsd:restriction base="dms:Note">
          <xsd:maxLength value="255"/>
        </xsd:restriction>
      </xsd:simpleType>
    </xsd:element>
    <xsd:element name="LastSharedByTime" ma:index="22" nillable="true" ma:displayName="Last Shared By Time" ma:description="" ma:internalName="LastSharedByTime" ma:readOnly="true">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5"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oint_x0020_in_x0020_close_x0020_process xmlns="1816fcca-fa89-43f2-830c-266a1d818e97">FS and MDA</Point_x0020_in_x0020_close_x0020_process>
    <NFFormData xmlns="1816fcca-fa89-43f2-830c-266a1d818e97" xsi:nil="true"/>
    <Entity xmlns="1816fcca-fa89-43f2-830c-266a1d818e97">CS_C</Entity>
    <Year xmlns="1816fcca-fa89-43f2-830c-266a1d818e97">2024</Year>
    <Month xmlns="1816fcca-fa89-43f2-830c-266a1d818e97">12</Month>
    <BPC_x0020_sub_x0020_category xmlns="1816fcca-fa89-43f2-830c-266a1d818e97">N/A</BPC_x0020_sub_x0020_category>
    <FS_x0020_and_x0020_MDA_x0020_subcategory xmlns="1816fcca-fa89-43f2-830c-266a1d818e97">N/A</FS_x0020_and_x0020_MDA_x0020_subcategory>
    <_Flow_SignoffStatus xmlns="1816fcca-fa89-43f2-830c-266a1d818e97" xsi:nil="true"/>
    <Co_x0027_s_x002c__x0020_TB_x0027_s_x0020_and_x0020_support_x0020__x002d__x0020_FSLI_x0020_subcategory xmlns="1816fcca-fa89-43f2-830c-266a1d818e97">N/A</Co_x0027_s_x002c__x0020_TB_x0027_s_x0020_and_x0020_support_x0020__x002d__x0020_FSLI_x0020_subcategory>
  </documentManagement>
</p:properties>
</file>

<file path=customXml/item3.xml><?xml version="1.0" encoding="utf-8"?>
<?mso-contentType ?>
<FormTemplates xmlns="http://schemas.microsoft.com/sharepoint/v3/contenttype/forms">
  <Display>NFListDisplayForm</Display>
  <Edit>NFListEditForm</Edit>
  <New>NFListEditForm</New>
</FormTemplates>
</file>

<file path=customXml/item4.xml><?xml version="1.0" encoding="utf-8"?>
<?mso-contentType ?>
<spe:Receivers xmlns:spe="http://schemas.microsoft.com/sharepoint/events"/>
</file>

<file path=customXml/itemProps1.xml><?xml version="1.0" encoding="utf-8"?>
<ds:datastoreItem xmlns:ds="http://schemas.openxmlformats.org/officeDocument/2006/customXml" ds:itemID="{A488D102-93C8-4DAD-87F9-C48C2C8E464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816fcca-fa89-43f2-830c-266a1d818e97"/>
    <ds:schemaRef ds:uri="155fa7fb-d60a-4d25-bd80-2fc9bb067039"/>
    <ds:schemaRef ds:uri="10503a22-5b64-44c6-ba41-75a64435db9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2BE4B11-FEC8-47E2-818A-E7DB41123F9A}">
  <ds:schemaRefs>
    <ds:schemaRef ds:uri="155fa7fb-d60a-4d25-bd80-2fc9bb067039"/>
    <ds:schemaRef ds:uri="10503a22-5b64-44c6-ba41-75a64435db9d"/>
    <ds:schemaRef ds:uri="http://schemas.microsoft.com/office/2006/documentManagement/types"/>
    <ds:schemaRef ds:uri="http://purl.org/dc/dcmitype/"/>
    <ds:schemaRef ds:uri="http://www.w3.org/XML/1998/namespace"/>
    <ds:schemaRef ds:uri="http://schemas.microsoft.com/office/2006/metadata/properties"/>
    <ds:schemaRef ds:uri="http://schemas.openxmlformats.org/package/2006/metadata/core-properties"/>
    <ds:schemaRef ds:uri="http://purl.org/dc/elements/1.1/"/>
    <ds:schemaRef ds:uri="http://schemas.microsoft.com/office/infopath/2007/PartnerControls"/>
    <ds:schemaRef ds:uri="1816fcca-fa89-43f2-830c-266a1d818e97"/>
    <ds:schemaRef ds:uri="http://purl.org/dc/terms/"/>
  </ds:schemaRefs>
</ds:datastoreItem>
</file>

<file path=customXml/itemProps3.xml><?xml version="1.0" encoding="utf-8"?>
<ds:datastoreItem xmlns:ds="http://schemas.openxmlformats.org/officeDocument/2006/customXml" ds:itemID="{4038B48E-066E-4A85-97AC-1E67A0ECBC76}">
  <ds:schemaRefs>
    <ds:schemaRef ds:uri="http://schemas.microsoft.com/sharepoint/v3/contenttype/forms"/>
  </ds:schemaRefs>
</ds:datastoreItem>
</file>

<file path=customXml/itemProps4.xml><?xml version="1.0" encoding="utf-8"?>
<ds:datastoreItem xmlns:ds="http://schemas.openxmlformats.org/officeDocument/2006/customXml" ds:itemID="{284D55DF-5FCE-438E-8102-680CCBB2B480}">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vt:i4>
      </vt:variant>
    </vt:vector>
  </HeadingPairs>
  <TitlesOfParts>
    <vt:vector size="11" baseType="lpstr">
      <vt:lpstr>Key Indicators &gt;&gt;</vt:lpstr>
      <vt:lpstr>1. Income Statement</vt:lpstr>
      <vt:lpstr>2. Operating Highlights</vt:lpstr>
      <vt:lpstr>2.1 Pinto Valley</vt:lpstr>
      <vt:lpstr>2.2 Mantos Blancos</vt:lpstr>
      <vt:lpstr>2.3 Mantoverde</vt:lpstr>
      <vt:lpstr>2.4 Cozamin</vt:lpstr>
      <vt:lpstr>3. Cash Flow</vt:lpstr>
      <vt:lpstr>4. Balance Sheet</vt:lpstr>
      <vt:lpstr>5. Non-GAAP Measures</vt:lpstr>
      <vt:lpstr>'Key Indicators &gt;&gt;'!Print_Area</vt:lpstr>
    </vt:vector>
  </TitlesOfParts>
  <Manager/>
  <Company>Workiva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Workiva</dc:creator>
  <cp:keywords>wDesk</cp:keywords>
  <dc:description/>
  <cp:lastModifiedBy>Daniel Sampieri</cp:lastModifiedBy>
  <cp:revision>2</cp:revision>
  <dcterms:created xsi:type="dcterms:W3CDTF">2024-04-24T19:55:17Z</dcterms:created>
  <dcterms:modified xsi:type="dcterms:W3CDTF">2025-02-19T00:00:20Z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0x01010003E9782E0F232C4CA81347BCEEE299D2</vt:lpwstr>
  </property>
</Properties>
</file>